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8" activeTab="2"/>
  </bookViews>
  <sheets>
    <sheet name="1р.здания" sheetId="1" r:id="rId1"/>
    <sheet name="2р.сооружения" sheetId="2" r:id="rId2"/>
    <sheet name="3р.транспорт" sheetId="3" r:id="rId3"/>
    <sheet name="4р.машины и оборудование" sheetId="4" r:id="rId4"/>
    <sheet name="5р.мебель" sheetId="5" r:id="rId5"/>
    <sheet name="6р.Земельные участки" sheetId="6" r:id="rId6"/>
    <sheet name="7р.Прочие" sheetId="7" r:id="rId7"/>
  </sheets>
  <definedNames/>
  <calcPr fullCalcOnLoad="1"/>
</workbook>
</file>

<file path=xl/sharedStrings.xml><?xml version="1.0" encoding="utf-8"?>
<sst xmlns="http://schemas.openxmlformats.org/spreadsheetml/2006/main" count="697" uniqueCount="205">
  <si>
    <t>№
п/п</t>
  </si>
  <si>
    <t>Наименование</t>
  </si>
  <si>
    <t>Назначение</t>
  </si>
  <si>
    <t>Адрес 
местонахождения</t>
  </si>
  <si>
    <t>Год 
постройки</t>
  </si>
  <si>
    <t>Процент износа, %</t>
  </si>
  <si>
    <t>Балансовая стоимость, руб.</t>
  </si>
  <si>
    <t>Остаточная стоимость, руб.</t>
  </si>
  <si>
    <t>Площадь земельного участка</t>
  </si>
  <si>
    <t>Кадастровый номер земельного участка</t>
  </si>
  <si>
    <t>Состояние</t>
  </si>
  <si>
    <t>Нежилое здание</t>
  </si>
  <si>
    <t>---</t>
  </si>
  <si>
    <t>Дерево</t>
  </si>
  <si>
    <t>Действует</t>
  </si>
  <si>
    <t>Жилое здание</t>
  </si>
  <si>
    <t>(движимое, транспорт)</t>
  </si>
  <si>
    <t>Год 
ввода в эксплуатацию</t>
  </si>
  <si>
    <t>Характеристика</t>
  </si>
  <si>
    <t>Материал</t>
  </si>
  <si>
    <t>(недвижимое, сооружения)</t>
  </si>
  <si>
    <t>(движимое, машины и оборудование)</t>
  </si>
  <si>
    <t>(движимое, мебель)</t>
  </si>
  <si>
    <t>(недвижимое, здания)</t>
  </si>
  <si>
    <t>Металл</t>
  </si>
  <si>
    <t>Год 
приобретения</t>
  </si>
  <si>
    <t>Дата постановки на учет</t>
  </si>
  <si>
    <t>ИТОГО:</t>
  </si>
  <si>
    <t>Правообладатель</t>
  </si>
  <si>
    <t>1 раздел реестра</t>
  </si>
  <si>
    <t>3 раздел реестра</t>
  </si>
  <si>
    <t>4 раздел реестра</t>
  </si>
  <si>
    <t>5 раздел реестра</t>
  </si>
  <si>
    <t>6 раздел реестра</t>
  </si>
  <si>
    <t>Наименование недвижимого имущества</t>
  </si>
  <si>
    <t>Земельный участок</t>
  </si>
  <si>
    <t xml:space="preserve">Параметры, характеризующие физ. св-ва
имущества
</t>
  </si>
  <si>
    <t xml:space="preserve">Кадастровый номер </t>
  </si>
  <si>
    <t>Кадастровая стоимость, руб.</t>
  </si>
  <si>
    <t>100</t>
  </si>
  <si>
    <t>АМО "Иванчугский сельсовет"</t>
  </si>
  <si>
    <t>Дом жилой</t>
  </si>
  <si>
    <t>С.Иванчуг, ул. Садовая, 8/2</t>
  </si>
  <si>
    <t>0,00</t>
  </si>
  <si>
    <t>муниципального имущества МО "Иванчугский сельсовет""</t>
  </si>
  <si>
    <t>Качели двухместные</t>
  </si>
  <si>
    <t>(земельные участки)</t>
  </si>
  <si>
    <t>(движимое, прочее)</t>
  </si>
  <si>
    <t>7раздел реестра</t>
  </si>
  <si>
    <t>04.2006</t>
  </si>
  <si>
    <t>ФАП с.Хмелевка</t>
  </si>
  <si>
    <t>С.Хмелевка, ул. Ленина, 28/3</t>
  </si>
  <si>
    <t>30:05:120101:1038</t>
  </si>
  <si>
    <t>Списано 17.12.2015 (Распоряжение от 17.12.2015 № 20)</t>
  </si>
  <si>
    <t>Глава МО "Иванчугский сельсовет"</t>
  </si>
  <si>
    <t>Главный бухгалтер</t>
  </si>
  <si>
    <t>Площадь , протяженность и иные параметры, характеризующие физические свойства</t>
  </si>
  <si>
    <t>45, Кирпич</t>
  </si>
  <si>
    <t>35,3, дерево</t>
  </si>
  <si>
    <t>Начисленная амортизация</t>
  </si>
  <si>
    <t>Кадастровая стоимость</t>
  </si>
  <si>
    <t>Нежилое помещение               (помещение 2  ком. 20, 36-71)</t>
  </si>
  <si>
    <t>с.Каралат, ул.Степная,12               30-30-07/016/2012-586</t>
  </si>
  <si>
    <t>с.Каралат, ул.Степная,12               30-30-07/016/2012-588</t>
  </si>
  <si>
    <t>с.Каралат, ул.Степная,12          30-30-07/016/2012-585</t>
  </si>
  <si>
    <t>с.Каралат, ул.Центральная, д.42, пом 1</t>
  </si>
  <si>
    <t>с.Каралат, ул. Ленина, 21</t>
  </si>
  <si>
    <t>с. Чапаево, ул. Восточная, 14</t>
  </si>
  <si>
    <t>Нежилое помещение (помещение 1)</t>
  </si>
  <si>
    <t>Нежилое помещение (помещение 5)</t>
  </si>
  <si>
    <t>Нежилое помещение</t>
  </si>
  <si>
    <t>Нежилое здание (Дом Культуры)</t>
  </si>
  <si>
    <t xml:space="preserve">   30:05:180105:325                 </t>
  </si>
  <si>
    <t>30:05:180105:296</t>
  </si>
  <si>
    <t xml:space="preserve">   30:05:180105:292            </t>
  </si>
  <si>
    <t xml:space="preserve">  30:05:180103:132</t>
  </si>
  <si>
    <t xml:space="preserve">     30:05:180103:122</t>
  </si>
  <si>
    <t>30:05:090101:491</t>
  </si>
  <si>
    <t>МО "Каралатский сельсовет"</t>
  </si>
  <si>
    <t>муниципального имущества МО "Каралатский сельсовет"</t>
  </si>
  <si>
    <t>Автомобиль ГАЗ 32213</t>
  </si>
  <si>
    <t xml:space="preserve">Автомобиль УАЗ-315195-051 </t>
  </si>
  <si>
    <t>Автомобиль Лада 212140</t>
  </si>
  <si>
    <t xml:space="preserve"> Гос.рег. № А886ЕХ30 VIN 32210090424805</t>
  </si>
  <si>
    <t>Гос.рег.№ О477ЕН30 VIN 31519580004174</t>
  </si>
  <si>
    <t>Гос.рег.№ К951КТ30 VIN ХТА212140С2091003</t>
  </si>
  <si>
    <t>с. Каралат</t>
  </si>
  <si>
    <t>АМО "Каралатский сельсовет"</t>
  </si>
  <si>
    <t xml:space="preserve"> с.Чапаево, ул. Восточная,14</t>
  </si>
  <si>
    <t>Астраханская обл., Камызякский р-н, рыболовецкий колхоз "Память Ильича" между ер. Кривой Банк и ер.Мангута, юго-восточнее ЗУ 30:05:180203:38, в 500м юго-западнее границы населенного пункта с.Каралат</t>
  </si>
  <si>
    <t>Россия, Астраханская обл., Камызякский р-н, рыболовецкий колхоз "Память Ильича" между ер. Кривой Банк и ер.Мангута, юго-восточнее ЗУ 30:05:180203:38, в 500м юго-западнее границы населенного пункта с.Каралат</t>
  </si>
  <si>
    <t xml:space="preserve">30:05:090101:0228             </t>
  </si>
  <si>
    <t xml:space="preserve">30:05:180203:62     </t>
  </si>
  <si>
    <t xml:space="preserve">30:05:180203:63    </t>
  </si>
  <si>
    <t>1600 кв.м</t>
  </si>
  <si>
    <t>197181+/-47 кв.м</t>
  </si>
  <si>
    <t xml:space="preserve"> 936419+/-102 кв.м</t>
  </si>
  <si>
    <t>муниципального имущества МО "Каралатский сельсовет""</t>
  </si>
  <si>
    <t>Ноутбук Acer Extensa</t>
  </si>
  <si>
    <t xml:space="preserve">Ноутбук </t>
  </si>
  <si>
    <t>с.Чапаево</t>
  </si>
  <si>
    <t>Компьютер</t>
  </si>
  <si>
    <t>с.Чапавео</t>
  </si>
  <si>
    <t>Копировальный аппарат</t>
  </si>
  <si>
    <t xml:space="preserve">Принтер </t>
  </si>
  <si>
    <t>Факсимильный аппарат</t>
  </si>
  <si>
    <t>Факсимильный аппарат Панасоник</t>
  </si>
  <si>
    <t>Принтер/копир/сканер</t>
  </si>
  <si>
    <t>Ноутбук Acer Aspire ES1-572-P61J</t>
  </si>
  <si>
    <t>Компьютер Intel Pentium 4</t>
  </si>
  <si>
    <t>Монитор ProVier 17  сер.№ FAUj430250478</t>
  </si>
  <si>
    <t>Ноутбук Dell Latitude 500</t>
  </si>
  <si>
    <t>Ноутбук 15 НР 550  (FS325AA)</t>
  </si>
  <si>
    <t>Принтер/копир/сканер  Canon МF-4018</t>
  </si>
  <si>
    <t>Принтер Canon LaserBase MF3110</t>
  </si>
  <si>
    <t>Принтер Canon LazerBase MF3228</t>
  </si>
  <si>
    <t>Сканер</t>
  </si>
  <si>
    <t>Факсимильный аппарат Brother 236 PU</t>
  </si>
  <si>
    <t>Устройство контроля загазованности и режимов универсальное УКЗ-РУ-СН4(2)</t>
  </si>
  <si>
    <t>Магнитофон</t>
  </si>
  <si>
    <t xml:space="preserve">Ноутбук Asus R50IJ </t>
  </si>
  <si>
    <t>Пульт микшерский Soundcraft Signature</t>
  </si>
  <si>
    <t>Гитарный процессор BOSS ME-20B</t>
  </si>
  <si>
    <t>Синтезатор Yamaha MX-49</t>
  </si>
  <si>
    <t>Микрофон вокальный JTS SX-8S 50-16500Гц</t>
  </si>
  <si>
    <t>Микрофон вокальный JTS ТX-8 кардиодиодный</t>
  </si>
  <si>
    <t>Звуковое оборудование</t>
  </si>
  <si>
    <t>Акустическая  система BEHRINGER D112D</t>
  </si>
  <si>
    <t>Акустическая  система MACKIE THUMP15</t>
  </si>
  <si>
    <t>Машинка печатная SS SQ-1000</t>
  </si>
  <si>
    <t>Громкоговоритель рупорный НР-10Т</t>
  </si>
  <si>
    <t>с.Каралат</t>
  </si>
  <si>
    <t>17.02.2014</t>
  </si>
  <si>
    <t>26.01.2017</t>
  </si>
  <si>
    <t>07.04.2014</t>
  </si>
  <si>
    <t>31.12.2015</t>
  </si>
  <si>
    <t>Принтер/копир/сканер Canon i-SENSYS MF3010</t>
  </si>
  <si>
    <t>Ноутбук Lenovo B5010</t>
  </si>
  <si>
    <t>Факсимильный аппарат Panasonic КХ-FT982RU-B</t>
  </si>
  <si>
    <t>03.04.2018</t>
  </si>
  <si>
    <t>07.02.2006</t>
  </si>
  <si>
    <t>01.11.2008</t>
  </si>
  <si>
    <t>25.09.2008</t>
  </si>
  <si>
    <t>29.12.2008</t>
  </si>
  <si>
    <t>20.11.2008</t>
  </si>
  <si>
    <t>20.06.2006</t>
  </si>
  <si>
    <t>28.06.2007</t>
  </si>
  <si>
    <t>22.09.2005</t>
  </si>
  <si>
    <t>25.01.2005</t>
  </si>
  <si>
    <t>07.03.2018</t>
  </si>
  <si>
    <t>13.10.2010</t>
  </si>
  <si>
    <t>30.11.2010</t>
  </si>
  <si>
    <t>28.12.2015</t>
  </si>
  <si>
    <t>30.09.2019</t>
  </si>
  <si>
    <t>13.09.2002</t>
  </si>
  <si>
    <t>Приставка-тумба</t>
  </si>
  <si>
    <t>Стол компьютерный</t>
  </si>
  <si>
    <t>Стол рабочий</t>
  </si>
  <si>
    <t>Стол рабочий угловой</t>
  </si>
  <si>
    <t>Шкаф прихожая</t>
  </si>
  <si>
    <t>Прихожая "Кливия"</t>
  </si>
  <si>
    <t>Стул "Престиж" с подлокотниками(2 шт)</t>
  </si>
  <si>
    <t>2019</t>
  </si>
  <si>
    <t>Газонокосилка BOSCH ROTAK</t>
  </si>
  <si>
    <t>Горка "Мини"</t>
  </si>
  <si>
    <t>Карусель "Вихрь"</t>
  </si>
  <si>
    <t>Футбольные ворота</t>
  </si>
  <si>
    <t>Баскетбольный щит</t>
  </si>
  <si>
    <t>Горка</t>
  </si>
  <si>
    <t>Карусель 6-ти местная</t>
  </si>
  <si>
    <t>Балансир одинарный</t>
  </si>
  <si>
    <t>Качель одинарная</t>
  </si>
  <si>
    <t>Лиана</t>
  </si>
  <si>
    <t>Карусель четырехместная</t>
  </si>
  <si>
    <t>Лодка</t>
  </si>
  <si>
    <t>Спортивный комплекс РТ-02</t>
  </si>
  <si>
    <t>Тахограф Drive 5 СКЗИ</t>
  </si>
  <si>
    <t>Источник бесперебойного питания</t>
  </si>
  <si>
    <t>Сплит-система Axioma ASX09A1|ASB09A1</t>
  </si>
  <si>
    <t>Тепловая пушка BALLU BHP-P-3</t>
  </si>
  <si>
    <t>15.11.2017</t>
  </si>
  <si>
    <t>25.12.2012</t>
  </si>
  <si>
    <t>07.11.2016</t>
  </si>
  <si>
    <t>11.08.2017</t>
  </si>
  <si>
    <t>Котел настенный газовый NAVIEN DELUXE 24K COAXIAL</t>
  </si>
  <si>
    <t>Контейнер для ТБО</t>
  </si>
  <si>
    <t>Контейнер для ТБО( 8 шт)</t>
  </si>
  <si>
    <t xml:space="preserve">Книги </t>
  </si>
  <si>
    <t>Контейнер для ТБО( 25 шт)</t>
  </si>
  <si>
    <t>И.В.Рябова</t>
  </si>
  <si>
    <t>Г.Х.Мукашева</t>
  </si>
  <si>
    <t>01.04.2016</t>
  </si>
  <si>
    <t>01.11.2013</t>
  </si>
  <si>
    <t>06.12.2012</t>
  </si>
  <si>
    <t>Не действует</t>
  </si>
  <si>
    <t>с.Каралат ,дет.площадка</t>
  </si>
  <si>
    <t>с.Чапаево, дет.площадка</t>
  </si>
  <si>
    <t>с.Парыгино, дет.площадка</t>
  </si>
  <si>
    <t>с.Чапаево,дет.площадка</t>
  </si>
  <si>
    <t>ИТОГО</t>
  </si>
  <si>
    <t>с.Парыгино</t>
  </si>
  <si>
    <t>30.12.2019</t>
  </si>
  <si>
    <t>2 раздел реестра</t>
  </si>
  <si>
    <t>23.09.2009</t>
  </si>
  <si>
    <t>21.06.2016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</si>
</sst>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\-#,##0.00"/>
    <numFmt numFmtId="173" formatCode="0.0"/>
    <numFmt numFmtId="174" formatCode="0.00;[Red]\-0.00"/>
    <numFmt numFmtId="175" formatCode="#,##0.000"/>
    <numFmt numFmtId="176" formatCode="#,##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[Red]\-#,##0.00\ "/>
    <numFmt numFmtId="182" formatCode="[$-FC19]d\ mmmm\ yyyy\ &quot;г.&quot;"/>
  </numFmts>
  <fonts count="2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0" borderId="11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vertical="top" wrapText="1"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10" xfId="0" applyNumberFormat="1" applyFont="1" applyBorder="1" applyAlignment="1">
      <alignment horizontal="center" vertical="top"/>
    </xf>
    <xf numFmtId="172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55" applyBorder="1" applyAlignment="1">
      <alignment vertical="top" wrapText="1"/>
      <protection/>
    </xf>
    <xf numFmtId="0" fontId="0" fillId="0" borderId="10" xfId="0" applyFill="1" applyBorder="1" applyAlignment="1">
      <alignment horizontal="center"/>
    </xf>
    <xf numFmtId="49" fontId="0" fillId="0" borderId="10" xfId="55" applyNumberFormat="1" applyFont="1" applyBorder="1" applyAlignment="1">
      <alignment horizont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1" fillId="0" borderId="0" xfId="55" applyFont="1" applyFill="1" applyBorder="1" applyAlignment="1">
      <alignment vertical="top" wrapText="1"/>
      <protection/>
    </xf>
    <xf numFmtId="0" fontId="1" fillId="0" borderId="10" xfId="55" applyFont="1" applyBorder="1" applyAlignment="1">
      <alignment vertical="top" wrapText="1"/>
      <protection/>
    </xf>
    <xf numFmtId="0" fontId="20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1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53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vertical="center" wrapText="1"/>
    </xf>
    <xf numFmtId="0" fontId="0" fillId="0" borderId="10" xfId="52" applyFont="1" applyBorder="1" applyAlignment="1" applyProtection="1">
      <alignment horizontal="left" vertical="center" wrapText="1"/>
      <protection locked="0"/>
    </xf>
    <xf numFmtId="49" fontId="21" fillId="0" borderId="10" xfId="53" applyNumberFormat="1" applyFont="1" applyBorder="1" applyAlignment="1" applyProtection="1">
      <alignment horizontal="center" vertical="center" wrapText="1"/>
      <protection locked="0"/>
    </xf>
    <xf numFmtId="49" fontId="21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Border="1" applyAlignment="1" applyProtection="1">
      <alignment horizontal="center" vertical="center" wrapText="1"/>
      <protection locked="0"/>
    </xf>
    <xf numFmtId="0" fontId="0" fillId="0" borderId="10" xfId="53" applyFont="1" applyBorder="1" applyAlignment="1" applyProtection="1">
      <alignment horizontal="center" vertical="center" wrapText="1"/>
      <protection locked="0"/>
    </xf>
    <xf numFmtId="2" fontId="0" fillId="0" borderId="10" xfId="53" applyNumberFormat="1" applyFont="1" applyFill="1" applyBorder="1" applyAlignment="1" applyProtection="1">
      <alignment horizontal="right" vertical="center" wrapText="1"/>
      <protection locked="0"/>
    </xf>
    <xf numFmtId="2" fontId="0" fillId="0" borderId="10" xfId="52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0" xfId="54" applyFont="1" applyBorder="1" applyAlignment="1">
      <alignment horizontal="left" vertical="center" wrapText="1"/>
      <protection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49" fontId="0" fillId="0" borderId="10" xfId="54" applyNumberFormat="1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/>
    </xf>
    <xf numFmtId="2" fontId="0" fillId="0" borderId="10" xfId="54" applyNumberFormat="1" applyFont="1" applyBorder="1" applyAlignment="1">
      <alignment horizontal="right" vertical="center"/>
      <protection/>
    </xf>
    <xf numFmtId="2" fontId="0" fillId="0" borderId="1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/>
    </xf>
    <xf numFmtId="2" fontId="2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Border="1" applyAlignment="1">
      <alignment horizontal="left" vertical="top" wrapText="1"/>
    </xf>
    <xf numFmtId="172" fontId="0" fillId="0" borderId="10" xfId="0" applyNumberFormat="1" applyFont="1" applyFill="1" applyBorder="1" applyAlignment="1">
      <alignment horizontal="right" vertical="top"/>
    </xf>
    <xf numFmtId="172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center" vertical="top"/>
    </xf>
    <xf numFmtId="0" fontId="0" fillId="0" borderId="13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3" xfId="52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NumberForma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10" xfId="52"/>
    <cellStyle name="Обычный_Приложение 6" xfId="53"/>
    <cellStyle name="Обычный_Приложение 7" xfId="54"/>
    <cellStyle name="Обычный_СКДЦ.машины и оборуд.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pane ySplit="6" topLeftCell="BM9" activePane="bottomLeft" state="frozen"/>
      <selection pane="topLeft" activeCell="A1" sqref="A1"/>
      <selection pane="bottomLeft" activeCell="I15" sqref="I15"/>
    </sheetView>
  </sheetViews>
  <sheetFormatPr defaultColWidth="9.140625" defaultRowHeight="12.75"/>
  <cols>
    <col min="1" max="1" width="5.140625" style="0" customWidth="1"/>
    <col min="2" max="2" width="14.28125" style="0" customWidth="1"/>
    <col min="3" max="3" width="12.8515625" style="0" customWidth="1"/>
    <col min="4" max="4" width="20.28125" style="0" customWidth="1"/>
    <col min="5" max="5" width="18.00390625" style="0" customWidth="1"/>
    <col min="6" max="6" width="16.421875" style="0" customWidth="1"/>
    <col min="7" max="9" width="14.421875" style="0" customWidth="1"/>
    <col min="10" max="10" width="10.28125" style="1" customWidth="1"/>
    <col min="11" max="11" width="12.00390625" style="1" customWidth="1"/>
    <col min="12" max="12" width="16.8515625" style="1" customWidth="1"/>
  </cols>
  <sheetData>
    <row r="1" spans="1:12" ht="15.75">
      <c r="A1" s="87" t="s">
        <v>29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5.75">
      <c r="A2" s="87" t="s">
        <v>79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.75">
      <c r="A3" s="87" t="s">
        <v>23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76.5">
      <c r="A5" s="2" t="s">
        <v>0</v>
      </c>
      <c r="B5" s="3" t="s">
        <v>1</v>
      </c>
      <c r="C5" s="3" t="s">
        <v>2</v>
      </c>
      <c r="D5" s="2" t="s">
        <v>3</v>
      </c>
      <c r="E5" s="2" t="s">
        <v>37</v>
      </c>
      <c r="F5" s="2" t="s">
        <v>56</v>
      </c>
      <c r="G5" s="2" t="s">
        <v>6</v>
      </c>
      <c r="H5" s="2" t="s">
        <v>59</v>
      </c>
      <c r="I5" s="2" t="s">
        <v>60</v>
      </c>
      <c r="J5" s="2" t="s">
        <v>26</v>
      </c>
      <c r="K5" s="2" t="s">
        <v>10</v>
      </c>
      <c r="L5" s="21" t="s">
        <v>28</v>
      </c>
    </row>
    <row r="6" spans="1:12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/>
      <c r="J6" s="5">
        <v>6</v>
      </c>
      <c r="K6" s="5">
        <v>14</v>
      </c>
      <c r="L6" s="19">
        <v>15</v>
      </c>
    </row>
    <row r="7" spans="1:12" ht="51">
      <c r="A7" s="5">
        <v>1</v>
      </c>
      <c r="B7" s="35" t="s">
        <v>61</v>
      </c>
      <c r="C7" s="7"/>
      <c r="D7" s="35" t="s">
        <v>62</v>
      </c>
      <c r="E7" s="38" t="s">
        <v>72</v>
      </c>
      <c r="F7" s="41">
        <v>532.7</v>
      </c>
      <c r="G7" s="42">
        <v>1</v>
      </c>
      <c r="H7" s="42">
        <v>1</v>
      </c>
      <c r="I7" s="44">
        <v>3192977.17</v>
      </c>
      <c r="J7" s="45">
        <v>41089</v>
      </c>
      <c r="K7" s="34" t="s">
        <v>14</v>
      </c>
      <c r="L7" s="46" t="s">
        <v>78</v>
      </c>
    </row>
    <row r="8" spans="1:12" ht="38.25">
      <c r="A8" s="5">
        <f>A7+1</f>
        <v>2</v>
      </c>
      <c r="B8" s="35" t="s">
        <v>68</v>
      </c>
      <c r="C8" s="9"/>
      <c r="D8" s="35" t="s">
        <v>63</v>
      </c>
      <c r="E8" s="39" t="s">
        <v>73</v>
      </c>
      <c r="F8" s="41">
        <v>110.7</v>
      </c>
      <c r="G8" s="42">
        <v>1</v>
      </c>
      <c r="H8" s="42">
        <v>1</v>
      </c>
      <c r="I8" s="44">
        <v>1419206.26</v>
      </c>
      <c r="J8" s="45">
        <v>41089</v>
      </c>
      <c r="K8" s="4" t="s">
        <v>14</v>
      </c>
      <c r="L8" s="46" t="s">
        <v>78</v>
      </c>
    </row>
    <row r="9" spans="1:12" ht="45" customHeight="1">
      <c r="A9" s="5">
        <f>A8+1</f>
        <v>3</v>
      </c>
      <c r="B9" s="35" t="s">
        <v>69</v>
      </c>
      <c r="C9" s="9"/>
      <c r="D9" s="35" t="s">
        <v>64</v>
      </c>
      <c r="E9" s="38" t="s">
        <v>74</v>
      </c>
      <c r="F9" s="41">
        <v>25.2</v>
      </c>
      <c r="G9" s="42">
        <v>1</v>
      </c>
      <c r="H9" s="42">
        <v>1</v>
      </c>
      <c r="I9" s="44">
        <v>289352.73</v>
      </c>
      <c r="J9" s="45">
        <v>41089</v>
      </c>
      <c r="K9" s="4" t="s">
        <v>14</v>
      </c>
      <c r="L9" s="34" t="s">
        <v>78</v>
      </c>
    </row>
    <row r="10" spans="1:12" ht="45" customHeight="1">
      <c r="A10" s="5">
        <f>A9+1</f>
        <v>4</v>
      </c>
      <c r="B10" s="35" t="s">
        <v>70</v>
      </c>
      <c r="C10" s="9"/>
      <c r="D10" s="35" t="s">
        <v>65</v>
      </c>
      <c r="E10" s="38" t="s">
        <v>75</v>
      </c>
      <c r="F10" s="41">
        <v>85.1</v>
      </c>
      <c r="G10" s="42">
        <v>159781.3</v>
      </c>
      <c r="H10" s="42">
        <v>159781.3</v>
      </c>
      <c r="I10" s="44">
        <v>363022.98</v>
      </c>
      <c r="J10" s="45">
        <v>42395</v>
      </c>
      <c r="K10" s="4" t="s">
        <v>14</v>
      </c>
      <c r="L10" s="34" t="s">
        <v>78</v>
      </c>
    </row>
    <row r="11" spans="1:12" ht="43.5" customHeight="1">
      <c r="A11" s="5">
        <f>A10+1</f>
        <v>5</v>
      </c>
      <c r="B11" s="35" t="s">
        <v>71</v>
      </c>
      <c r="C11" s="9"/>
      <c r="D11" s="36" t="s">
        <v>66</v>
      </c>
      <c r="E11" s="38" t="s">
        <v>76</v>
      </c>
      <c r="F11" s="77">
        <v>500.1</v>
      </c>
      <c r="G11" s="42">
        <v>4618609.2</v>
      </c>
      <c r="H11" s="42">
        <v>4618609.2</v>
      </c>
      <c r="I11" s="44">
        <v>4874869.95</v>
      </c>
      <c r="J11" s="45">
        <v>42431</v>
      </c>
      <c r="K11" s="4" t="s">
        <v>14</v>
      </c>
      <c r="L11" s="34" t="s">
        <v>78</v>
      </c>
    </row>
    <row r="12" spans="1:12" ht="42.75" customHeight="1">
      <c r="A12" s="5">
        <v>6</v>
      </c>
      <c r="B12" s="37" t="s">
        <v>11</v>
      </c>
      <c r="C12" s="9"/>
      <c r="D12" s="36" t="s">
        <v>67</v>
      </c>
      <c r="E12" s="40" t="s">
        <v>77</v>
      </c>
      <c r="F12" s="40">
        <v>25.3</v>
      </c>
      <c r="G12" s="43">
        <v>1557958</v>
      </c>
      <c r="H12" s="43">
        <v>1557958</v>
      </c>
      <c r="I12" s="44">
        <v>179029.11</v>
      </c>
      <c r="J12" s="45">
        <v>42689</v>
      </c>
      <c r="K12" s="4" t="s">
        <v>14</v>
      </c>
      <c r="L12" s="34" t="s">
        <v>78</v>
      </c>
    </row>
    <row r="13" spans="1:12" ht="49.5" customHeight="1" hidden="1">
      <c r="A13" s="5"/>
      <c r="B13" s="8" t="s">
        <v>11</v>
      </c>
      <c r="C13" s="9" t="s">
        <v>50</v>
      </c>
      <c r="D13" s="9" t="s">
        <v>51</v>
      </c>
      <c r="E13" s="6" t="s">
        <v>52</v>
      </c>
      <c r="F13" s="28" t="s">
        <v>57</v>
      </c>
      <c r="G13" s="15">
        <v>29861.3</v>
      </c>
      <c r="H13" s="15"/>
      <c r="I13" s="15"/>
      <c r="J13" s="33" t="s">
        <v>49</v>
      </c>
      <c r="K13" s="32" t="s">
        <v>53</v>
      </c>
      <c r="L13" s="9"/>
    </row>
    <row r="14" spans="1:12" ht="22.5" hidden="1">
      <c r="A14" s="5">
        <f>A11+1</f>
        <v>6</v>
      </c>
      <c r="B14" s="8" t="s">
        <v>15</v>
      </c>
      <c r="C14" s="9" t="s">
        <v>41</v>
      </c>
      <c r="D14" s="10" t="s">
        <v>42</v>
      </c>
      <c r="E14" s="6" t="s">
        <v>12</v>
      </c>
      <c r="F14" s="28" t="s">
        <v>58</v>
      </c>
      <c r="G14" s="15">
        <v>160565.75</v>
      </c>
      <c r="H14" s="15"/>
      <c r="I14" s="15"/>
      <c r="J14" s="33" t="s">
        <v>49</v>
      </c>
      <c r="K14" s="4" t="s">
        <v>14</v>
      </c>
      <c r="L14" s="9" t="s">
        <v>40</v>
      </c>
    </row>
    <row r="15" spans="1:12" ht="12.75">
      <c r="A15" s="78"/>
      <c r="B15" s="79"/>
      <c r="C15" s="79"/>
      <c r="D15" s="79"/>
      <c r="E15" s="79"/>
      <c r="F15" s="79" t="s">
        <v>199</v>
      </c>
      <c r="G15" s="81">
        <f>SUM(H9:H12)</f>
        <v>6336349.5</v>
      </c>
      <c r="H15" s="81">
        <f>SUM(H9:H12)</f>
        <v>6336349.5</v>
      </c>
      <c r="I15" s="79">
        <f>SUM(I9:I12)</f>
        <v>5706274.7700000005</v>
      </c>
      <c r="J15" s="80"/>
      <c r="K15" s="80"/>
      <c r="L15" s="80"/>
    </row>
    <row r="17" ht="12.75">
      <c r="B17" s="12"/>
    </row>
  </sheetData>
  <sheetProtection/>
  <mergeCells count="3">
    <mergeCell ref="A1:L1"/>
    <mergeCell ref="A2:L2"/>
    <mergeCell ref="A3:L3"/>
  </mergeCells>
  <printOptions/>
  <pageMargins left="0.5905511811023623" right="0.3937007874015748" top="0.7874015748031497" bottom="0.5905511811023623" header="0.5118110236220472" footer="0.5118110236220472"/>
  <pageSetup fitToHeight="4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5.140625" style="0" customWidth="1"/>
    <col min="2" max="2" width="17.421875" style="0" customWidth="1"/>
    <col min="3" max="3" width="19.140625" style="0" customWidth="1"/>
    <col min="4" max="4" width="10.00390625" style="1" customWidth="1"/>
    <col min="5" max="5" width="9.7109375" style="1" customWidth="1"/>
    <col min="6" max="6" width="11.00390625" style="1" customWidth="1"/>
    <col min="7" max="7" width="11.140625" style="1" customWidth="1"/>
    <col min="8" max="8" width="13.7109375" style="1" customWidth="1"/>
    <col min="9" max="9" width="11.57421875" style="1" customWidth="1"/>
    <col min="10" max="10" width="11.57421875" style="0" customWidth="1"/>
    <col min="11" max="11" width="12.28125" style="0" customWidth="1"/>
    <col min="12" max="12" width="11.8515625" style="0" customWidth="1"/>
    <col min="13" max="13" width="17.140625" style="0" customWidth="1"/>
  </cols>
  <sheetData>
    <row r="1" spans="1:13" ht="15.75">
      <c r="A1" s="87" t="s">
        <v>202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.75">
      <c r="A2" s="87" t="s">
        <v>44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.75">
      <c r="A3" s="87" t="s">
        <v>20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5" spans="1:13" ht="51">
      <c r="A5" s="2" t="s">
        <v>0</v>
      </c>
      <c r="B5" s="3" t="s">
        <v>1</v>
      </c>
      <c r="C5" s="2" t="s">
        <v>3</v>
      </c>
      <c r="D5" s="2" t="s">
        <v>4</v>
      </c>
      <c r="E5" s="2" t="s">
        <v>19</v>
      </c>
      <c r="F5" s="2" t="s">
        <v>26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1" t="s">
        <v>28</v>
      </c>
    </row>
    <row r="6" spans="1:13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19">
        <v>13</v>
      </c>
    </row>
    <row r="7" spans="1:13" ht="39.75" customHeight="1">
      <c r="A7" s="5">
        <v>1</v>
      </c>
      <c r="B7" s="10" t="s">
        <v>164</v>
      </c>
      <c r="C7" s="9" t="s">
        <v>195</v>
      </c>
      <c r="D7" s="5">
        <v>2013</v>
      </c>
      <c r="E7" s="6" t="s">
        <v>24</v>
      </c>
      <c r="F7" s="84">
        <v>41542</v>
      </c>
      <c r="G7" s="5">
        <v>100</v>
      </c>
      <c r="H7" s="14">
        <v>16000</v>
      </c>
      <c r="I7" s="14">
        <v>0</v>
      </c>
      <c r="J7" s="6" t="s">
        <v>12</v>
      </c>
      <c r="K7" s="6" t="s">
        <v>12</v>
      </c>
      <c r="L7" s="4" t="s">
        <v>14</v>
      </c>
      <c r="M7" s="9" t="s">
        <v>87</v>
      </c>
    </row>
    <row r="8" spans="1:13" ht="30.75" customHeight="1">
      <c r="A8" s="5">
        <f>A7+1</f>
        <v>2</v>
      </c>
      <c r="B8" s="69" t="s">
        <v>45</v>
      </c>
      <c r="C8" s="9" t="s">
        <v>195</v>
      </c>
      <c r="D8" s="5">
        <v>2013</v>
      </c>
      <c r="E8" s="6" t="s">
        <v>24</v>
      </c>
      <c r="F8" s="84">
        <v>41542</v>
      </c>
      <c r="G8" s="5">
        <v>100</v>
      </c>
      <c r="H8" s="14">
        <v>15000</v>
      </c>
      <c r="I8" s="14">
        <v>0</v>
      </c>
      <c r="J8" s="6" t="s">
        <v>12</v>
      </c>
      <c r="K8" s="6" t="s">
        <v>12</v>
      </c>
      <c r="L8" s="4" t="s">
        <v>14</v>
      </c>
      <c r="M8" s="9" t="s">
        <v>87</v>
      </c>
    </row>
    <row r="9" spans="1:13" ht="39.75" customHeight="1">
      <c r="A9" s="5">
        <f aca="true" t="shared" si="0" ref="A9:A16">A8+1</f>
        <v>3</v>
      </c>
      <c r="B9" s="69" t="s">
        <v>165</v>
      </c>
      <c r="C9" s="9" t="s">
        <v>195</v>
      </c>
      <c r="D9" s="5">
        <v>2013</v>
      </c>
      <c r="E9" s="6" t="s">
        <v>24</v>
      </c>
      <c r="F9" s="84">
        <v>41542</v>
      </c>
      <c r="G9" s="5">
        <v>100</v>
      </c>
      <c r="H9" s="14">
        <v>20000</v>
      </c>
      <c r="I9" s="14">
        <v>0</v>
      </c>
      <c r="J9" s="6" t="s">
        <v>12</v>
      </c>
      <c r="K9" s="6" t="s">
        <v>12</v>
      </c>
      <c r="L9" s="4" t="s">
        <v>14</v>
      </c>
      <c r="M9" s="9" t="s">
        <v>87</v>
      </c>
    </row>
    <row r="10" spans="1:13" ht="42.75" customHeight="1">
      <c r="A10" s="5">
        <f t="shared" si="0"/>
        <v>4</v>
      </c>
      <c r="B10" s="69" t="s">
        <v>166</v>
      </c>
      <c r="C10" s="9" t="s">
        <v>195</v>
      </c>
      <c r="D10" s="5">
        <v>2013</v>
      </c>
      <c r="E10" s="6" t="s">
        <v>24</v>
      </c>
      <c r="F10" s="84">
        <v>41542</v>
      </c>
      <c r="G10" s="5">
        <v>100</v>
      </c>
      <c r="H10" s="14">
        <v>8000</v>
      </c>
      <c r="I10" s="14">
        <v>0</v>
      </c>
      <c r="J10" s="6" t="s">
        <v>12</v>
      </c>
      <c r="K10" s="6" t="s">
        <v>12</v>
      </c>
      <c r="L10" s="4" t="s">
        <v>14</v>
      </c>
      <c r="M10" s="9" t="s">
        <v>87</v>
      </c>
    </row>
    <row r="11" spans="1:13" ht="39.75" customHeight="1">
      <c r="A11" s="5">
        <f t="shared" si="0"/>
        <v>5</v>
      </c>
      <c r="B11" s="69" t="s">
        <v>167</v>
      </c>
      <c r="C11" s="9" t="s">
        <v>195</v>
      </c>
      <c r="D11" s="5">
        <v>2013</v>
      </c>
      <c r="E11" s="6" t="s">
        <v>13</v>
      </c>
      <c r="F11" s="84">
        <v>41542</v>
      </c>
      <c r="G11" s="5">
        <v>100</v>
      </c>
      <c r="H11" s="14">
        <v>11000</v>
      </c>
      <c r="I11" s="14">
        <v>0</v>
      </c>
      <c r="J11" s="6" t="s">
        <v>12</v>
      </c>
      <c r="K11" s="6" t="s">
        <v>12</v>
      </c>
      <c r="L11" s="4" t="s">
        <v>14</v>
      </c>
      <c r="M11" s="9" t="s">
        <v>87</v>
      </c>
    </row>
    <row r="12" spans="1:13" ht="32.25" customHeight="1">
      <c r="A12" s="5">
        <f t="shared" si="0"/>
        <v>6</v>
      </c>
      <c r="B12" s="69" t="s">
        <v>168</v>
      </c>
      <c r="C12" s="9" t="s">
        <v>196</v>
      </c>
      <c r="D12" s="5">
        <v>2018</v>
      </c>
      <c r="E12" s="6" t="s">
        <v>24</v>
      </c>
      <c r="F12" s="84">
        <v>43249</v>
      </c>
      <c r="G12" s="5">
        <v>100</v>
      </c>
      <c r="H12" s="14">
        <v>11500</v>
      </c>
      <c r="I12" s="14">
        <v>0</v>
      </c>
      <c r="J12" s="6" t="s">
        <v>12</v>
      </c>
      <c r="K12" s="6" t="s">
        <v>12</v>
      </c>
      <c r="L12" s="4" t="s">
        <v>14</v>
      </c>
      <c r="M12" s="9" t="s">
        <v>87</v>
      </c>
    </row>
    <row r="13" spans="1:13" ht="38.25" customHeight="1">
      <c r="A13" s="5">
        <f t="shared" si="0"/>
        <v>7</v>
      </c>
      <c r="B13" s="69" t="s">
        <v>168</v>
      </c>
      <c r="C13" s="9" t="s">
        <v>197</v>
      </c>
      <c r="D13" s="5">
        <v>2018</v>
      </c>
      <c r="E13" s="6" t="s">
        <v>24</v>
      </c>
      <c r="F13" s="84">
        <v>43249</v>
      </c>
      <c r="G13" s="5">
        <v>100</v>
      </c>
      <c r="H13" s="14">
        <v>11500</v>
      </c>
      <c r="I13" s="14">
        <v>0</v>
      </c>
      <c r="J13" s="6" t="s">
        <v>12</v>
      </c>
      <c r="K13" s="6" t="s">
        <v>12</v>
      </c>
      <c r="L13" s="4" t="s">
        <v>14</v>
      </c>
      <c r="M13" s="9" t="s">
        <v>87</v>
      </c>
    </row>
    <row r="14" spans="1:13" ht="31.5" customHeight="1">
      <c r="A14" s="5">
        <f t="shared" si="0"/>
        <v>8</v>
      </c>
      <c r="B14" s="69" t="s">
        <v>169</v>
      </c>
      <c r="C14" s="9" t="s">
        <v>197</v>
      </c>
      <c r="D14" s="5">
        <v>2018</v>
      </c>
      <c r="E14" s="6" t="s">
        <v>24</v>
      </c>
      <c r="F14" s="84">
        <v>43249</v>
      </c>
      <c r="G14" s="5">
        <v>100</v>
      </c>
      <c r="H14" s="14">
        <v>13000</v>
      </c>
      <c r="I14" s="14">
        <v>0</v>
      </c>
      <c r="J14" s="6" t="s">
        <v>12</v>
      </c>
      <c r="K14" s="6" t="s">
        <v>12</v>
      </c>
      <c r="L14" s="4" t="s">
        <v>14</v>
      </c>
      <c r="M14" s="9" t="s">
        <v>87</v>
      </c>
    </row>
    <row r="15" spans="1:13" ht="21.75" customHeight="1">
      <c r="A15" s="5">
        <f t="shared" si="0"/>
        <v>9</v>
      </c>
      <c r="B15" s="69" t="s">
        <v>169</v>
      </c>
      <c r="C15" s="9" t="s">
        <v>196</v>
      </c>
      <c r="D15" s="5">
        <v>2018</v>
      </c>
      <c r="E15" s="6" t="s">
        <v>24</v>
      </c>
      <c r="F15" s="84">
        <v>43249</v>
      </c>
      <c r="G15" s="5">
        <v>100</v>
      </c>
      <c r="H15" s="14">
        <v>13000</v>
      </c>
      <c r="I15" s="14">
        <v>0</v>
      </c>
      <c r="J15" s="6" t="s">
        <v>12</v>
      </c>
      <c r="K15" s="6" t="s">
        <v>12</v>
      </c>
      <c r="L15" s="4" t="s">
        <v>14</v>
      </c>
      <c r="M15" s="9" t="s">
        <v>87</v>
      </c>
    </row>
    <row r="16" spans="1:13" ht="21.75" customHeight="1">
      <c r="A16" s="5">
        <f t="shared" si="0"/>
        <v>10</v>
      </c>
      <c r="B16" s="69" t="s">
        <v>170</v>
      </c>
      <c r="C16" s="9" t="s">
        <v>196</v>
      </c>
      <c r="D16" s="5">
        <v>2018</v>
      </c>
      <c r="E16" s="6" t="s">
        <v>24</v>
      </c>
      <c r="F16" s="84">
        <v>43249</v>
      </c>
      <c r="G16" s="5">
        <v>100</v>
      </c>
      <c r="H16" s="14">
        <v>10500</v>
      </c>
      <c r="I16" s="14">
        <v>0</v>
      </c>
      <c r="J16" s="6" t="s">
        <v>12</v>
      </c>
      <c r="K16" s="6" t="s">
        <v>12</v>
      </c>
      <c r="L16" s="4" t="s">
        <v>14</v>
      </c>
      <c r="M16" s="9" t="s">
        <v>87</v>
      </c>
    </row>
    <row r="17" spans="1:13" ht="21.75" customHeight="1">
      <c r="A17" s="5">
        <v>11</v>
      </c>
      <c r="B17" s="69" t="s">
        <v>170</v>
      </c>
      <c r="C17" s="9" t="s">
        <v>197</v>
      </c>
      <c r="D17" s="5">
        <v>2018</v>
      </c>
      <c r="E17" s="27" t="s">
        <v>24</v>
      </c>
      <c r="F17" s="84">
        <v>43249</v>
      </c>
      <c r="G17" s="5">
        <v>5.83</v>
      </c>
      <c r="H17" s="14">
        <v>10500</v>
      </c>
      <c r="I17" s="14">
        <v>0</v>
      </c>
      <c r="J17" s="6" t="s">
        <v>12</v>
      </c>
      <c r="K17" s="6" t="s">
        <v>12</v>
      </c>
      <c r="L17" s="4" t="s">
        <v>14</v>
      </c>
      <c r="M17" s="9" t="s">
        <v>87</v>
      </c>
    </row>
    <row r="18" spans="1:13" ht="21.75" customHeight="1">
      <c r="A18" s="5">
        <v>12</v>
      </c>
      <c r="B18" s="69" t="s">
        <v>171</v>
      </c>
      <c r="C18" s="9" t="s">
        <v>198</v>
      </c>
      <c r="D18" s="5">
        <v>2018</v>
      </c>
      <c r="E18" s="27" t="s">
        <v>24</v>
      </c>
      <c r="F18" s="84">
        <v>43249</v>
      </c>
      <c r="G18" s="5">
        <v>100</v>
      </c>
      <c r="H18" s="14">
        <v>12000</v>
      </c>
      <c r="I18" s="14">
        <v>0</v>
      </c>
      <c r="J18" s="6" t="s">
        <v>12</v>
      </c>
      <c r="K18" s="6" t="s">
        <v>12</v>
      </c>
      <c r="L18" s="4" t="s">
        <v>14</v>
      </c>
      <c r="M18" s="9" t="s">
        <v>87</v>
      </c>
    </row>
    <row r="19" spans="1:13" ht="21.75" customHeight="1">
      <c r="A19" s="5">
        <v>13</v>
      </c>
      <c r="B19" s="69" t="s">
        <v>171</v>
      </c>
      <c r="C19" s="9" t="s">
        <v>197</v>
      </c>
      <c r="D19" s="5">
        <v>2018</v>
      </c>
      <c r="E19" s="27" t="s">
        <v>24</v>
      </c>
      <c r="F19" s="84">
        <v>43249</v>
      </c>
      <c r="G19" s="5">
        <v>100</v>
      </c>
      <c r="H19" s="14">
        <v>12000</v>
      </c>
      <c r="I19" s="14">
        <v>0</v>
      </c>
      <c r="J19" s="6" t="s">
        <v>12</v>
      </c>
      <c r="K19" s="6" t="s">
        <v>12</v>
      </c>
      <c r="L19" s="4" t="s">
        <v>14</v>
      </c>
      <c r="M19" s="9" t="s">
        <v>87</v>
      </c>
    </row>
    <row r="20" spans="1:13" ht="21.75" customHeight="1">
      <c r="A20" s="5">
        <v>14</v>
      </c>
      <c r="B20" s="69" t="s">
        <v>168</v>
      </c>
      <c r="C20" s="9" t="s">
        <v>197</v>
      </c>
      <c r="D20" s="5">
        <v>2017</v>
      </c>
      <c r="E20" s="27" t="s">
        <v>24</v>
      </c>
      <c r="F20" s="84">
        <v>43054</v>
      </c>
      <c r="G20" s="5">
        <v>100</v>
      </c>
      <c r="H20" s="14">
        <v>15215</v>
      </c>
      <c r="I20" s="14">
        <v>0</v>
      </c>
      <c r="J20" s="6" t="s">
        <v>12</v>
      </c>
      <c r="K20" s="6" t="s">
        <v>12</v>
      </c>
      <c r="L20" s="4" t="s">
        <v>14</v>
      </c>
      <c r="M20" s="9" t="s">
        <v>87</v>
      </c>
    </row>
    <row r="21" spans="1:13" ht="21.75" customHeight="1">
      <c r="A21" s="5">
        <v>15</v>
      </c>
      <c r="B21" s="69" t="s">
        <v>168</v>
      </c>
      <c r="C21" s="9" t="s">
        <v>198</v>
      </c>
      <c r="D21" s="5">
        <v>2017</v>
      </c>
      <c r="E21" s="27" t="s">
        <v>24</v>
      </c>
      <c r="F21" s="84">
        <v>43054</v>
      </c>
      <c r="G21" s="5">
        <v>100</v>
      </c>
      <c r="H21" s="14">
        <v>15215</v>
      </c>
      <c r="I21" s="14">
        <v>0</v>
      </c>
      <c r="J21" s="6" t="s">
        <v>12</v>
      </c>
      <c r="K21" s="6" t="s">
        <v>12</v>
      </c>
      <c r="L21" s="4" t="s">
        <v>14</v>
      </c>
      <c r="M21" s="9" t="s">
        <v>87</v>
      </c>
    </row>
    <row r="22" spans="1:13" ht="21.75" customHeight="1">
      <c r="A22" s="5">
        <v>16</v>
      </c>
      <c r="B22" s="69" t="s">
        <v>169</v>
      </c>
      <c r="C22" s="9" t="s">
        <v>197</v>
      </c>
      <c r="D22" s="5">
        <v>2017</v>
      </c>
      <c r="E22" s="27" t="s">
        <v>24</v>
      </c>
      <c r="F22" s="84">
        <v>43054</v>
      </c>
      <c r="G22" s="5">
        <v>10.56</v>
      </c>
      <c r="H22" s="14">
        <v>14095</v>
      </c>
      <c r="I22" s="14">
        <v>0</v>
      </c>
      <c r="J22" s="6" t="s">
        <v>12</v>
      </c>
      <c r="K22" s="6" t="s">
        <v>12</v>
      </c>
      <c r="L22" s="4" t="s">
        <v>14</v>
      </c>
      <c r="M22" s="9" t="s">
        <v>87</v>
      </c>
    </row>
    <row r="23" spans="1:13" ht="21.75" customHeight="1">
      <c r="A23" s="5">
        <v>17</v>
      </c>
      <c r="B23" s="69" t="s">
        <v>169</v>
      </c>
      <c r="C23" s="9" t="s">
        <v>198</v>
      </c>
      <c r="D23" s="5">
        <v>2017</v>
      </c>
      <c r="E23" s="27" t="s">
        <v>24</v>
      </c>
      <c r="F23" s="84">
        <v>43054</v>
      </c>
      <c r="G23" s="5">
        <v>100</v>
      </c>
      <c r="H23" s="14">
        <v>14095</v>
      </c>
      <c r="I23" s="14">
        <v>0</v>
      </c>
      <c r="J23" s="6" t="s">
        <v>12</v>
      </c>
      <c r="K23" s="6" t="s">
        <v>12</v>
      </c>
      <c r="L23" s="4" t="s">
        <v>14</v>
      </c>
      <c r="M23" s="9" t="s">
        <v>87</v>
      </c>
    </row>
    <row r="24" spans="1:13" ht="21.75" customHeight="1">
      <c r="A24" s="5">
        <v>18</v>
      </c>
      <c r="B24" s="69" t="s">
        <v>170</v>
      </c>
      <c r="C24" s="9" t="s">
        <v>197</v>
      </c>
      <c r="D24" s="5">
        <v>2017</v>
      </c>
      <c r="E24" s="27" t="s">
        <v>24</v>
      </c>
      <c r="F24" s="84">
        <v>43054</v>
      </c>
      <c r="G24" s="5">
        <v>100</v>
      </c>
      <c r="H24" s="14">
        <v>9945</v>
      </c>
      <c r="I24" s="14">
        <v>0</v>
      </c>
      <c r="J24" s="6" t="s">
        <v>12</v>
      </c>
      <c r="K24" s="6" t="s">
        <v>12</v>
      </c>
      <c r="L24" s="4" t="s">
        <v>14</v>
      </c>
      <c r="M24" s="9" t="s">
        <v>87</v>
      </c>
    </row>
    <row r="25" spans="1:13" ht="21.75" customHeight="1">
      <c r="A25" s="5">
        <v>19</v>
      </c>
      <c r="B25" s="69" t="s">
        <v>170</v>
      </c>
      <c r="C25" s="9" t="s">
        <v>198</v>
      </c>
      <c r="D25" s="5">
        <v>2017</v>
      </c>
      <c r="E25" s="6" t="s">
        <v>24</v>
      </c>
      <c r="F25" s="84">
        <v>43054</v>
      </c>
      <c r="G25" s="5">
        <v>100</v>
      </c>
      <c r="H25" s="14">
        <v>9945</v>
      </c>
      <c r="I25" s="14">
        <v>0</v>
      </c>
      <c r="J25" s="6" t="s">
        <v>12</v>
      </c>
      <c r="K25" s="6" t="s">
        <v>12</v>
      </c>
      <c r="L25" s="4" t="s">
        <v>14</v>
      </c>
      <c r="M25" s="9" t="s">
        <v>87</v>
      </c>
    </row>
    <row r="26" spans="1:13" ht="21.75" customHeight="1">
      <c r="A26" s="5">
        <v>20</v>
      </c>
      <c r="B26" s="69" t="s">
        <v>172</v>
      </c>
      <c r="C26" s="9" t="s">
        <v>197</v>
      </c>
      <c r="D26" s="5">
        <v>2017</v>
      </c>
      <c r="E26" s="27" t="s">
        <v>24</v>
      </c>
      <c r="F26" s="84">
        <v>43054</v>
      </c>
      <c r="G26" s="5">
        <v>100</v>
      </c>
      <c r="H26" s="74">
        <v>7200</v>
      </c>
      <c r="I26" s="14">
        <v>0</v>
      </c>
      <c r="J26" s="6" t="s">
        <v>12</v>
      </c>
      <c r="K26" s="6" t="s">
        <v>12</v>
      </c>
      <c r="L26" s="4" t="s">
        <v>14</v>
      </c>
      <c r="M26" s="9" t="s">
        <v>87</v>
      </c>
    </row>
    <row r="27" spans="1:13" ht="21.75" customHeight="1">
      <c r="A27" s="5">
        <v>21</v>
      </c>
      <c r="B27" s="69" t="s">
        <v>172</v>
      </c>
      <c r="C27" s="9" t="s">
        <v>198</v>
      </c>
      <c r="D27" s="5">
        <v>2017</v>
      </c>
      <c r="E27" s="27" t="s">
        <v>24</v>
      </c>
      <c r="F27" s="84">
        <v>43054</v>
      </c>
      <c r="G27" s="5">
        <v>100</v>
      </c>
      <c r="H27" s="14">
        <v>7200</v>
      </c>
      <c r="I27" s="14">
        <v>0</v>
      </c>
      <c r="J27" s="6" t="s">
        <v>12</v>
      </c>
      <c r="K27" s="6" t="s">
        <v>12</v>
      </c>
      <c r="L27" s="4" t="s">
        <v>14</v>
      </c>
      <c r="M27" s="9" t="s">
        <v>87</v>
      </c>
    </row>
    <row r="28" spans="1:13" ht="29.25" customHeight="1">
      <c r="A28" s="5">
        <v>22</v>
      </c>
      <c r="B28" s="69" t="s">
        <v>168</v>
      </c>
      <c r="C28" s="9" t="s">
        <v>197</v>
      </c>
      <c r="D28" s="5">
        <v>2012</v>
      </c>
      <c r="E28" s="27" t="s">
        <v>24</v>
      </c>
      <c r="F28" s="84">
        <v>41268</v>
      </c>
      <c r="G28" s="5">
        <v>100</v>
      </c>
      <c r="H28" s="15">
        <v>15050</v>
      </c>
      <c r="I28" s="15">
        <v>0</v>
      </c>
      <c r="J28" s="6" t="s">
        <v>12</v>
      </c>
      <c r="K28" s="6" t="s">
        <v>12</v>
      </c>
      <c r="L28" s="31" t="s">
        <v>14</v>
      </c>
      <c r="M28" s="9" t="s">
        <v>87</v>
      </c>
    </row>
    <row r="29" spans="1:13" ht="22.5">
      <c r="A29" s="75">
        <v>23</v>
      </c>
      <c r="B29" s="69" t="s">
        <v>168</v>
      </c>
      <c r="C29" s="71" t="s">
        <v>195</v>
      </c>
      <c r="D29" s="5">
        <v>2012</v>
      </c>
      <c r="E29" s="5" t="s">
        <v>24</v>
      </c>
      <c r="F29" s="84">
        <v>41268</v>
      </c>
      <c r="G29" s="5">
        <v>100</v>
      </c>
      <c r="H29" s="13">
        <v>15350</v>
      </c>
      <c r="I29" s="13">
        <f>SUM(I7:I28)</f>
        <v>0</v>
      </c>
      <c r="J29" s="6" t="s">
        <v>12</v>
      </c>
      <c r="K29" s="6" t="s">
        <v>12</v>
      </c>
      <c r="L29" s="31" t="s">
        <v>14</v>
      </c>
      <c r="M29" s="9" t="s">
        <v>87</v>
      </c>
    </row>
    <row r="30" spans="1:13" ht="25.5">
      <c r="A30" s="75">
        <v>24</v>
      </c>
      <c r="B30" s="69" t="s">
        <v>173</v>
      </c>
      <c r="C30" s="71" t="s">
        <v>197</v>
      </c>
      <c r="D30" s="5">
        <v>2012</v>
      </c>
      <c r="E30" s="5" t="s">
        <v>24</v>
      </c>
      <c r="F30" s="84">
        <v>41268</v>
      </c>
      <c r="G30" s="5">
        <v>100</v>
      </c>
      <c r="H30" s="5">
        <v>14000</v>
      </c>
      <c r="I30" s="76">
        <v>0</v>
      </c>
      <c r="J30" s="6" t="s">
        <v>12</v>
      </c>
      <c r="K30" s="6" t="s">
        <v>12</v>
      </c>
      <c r="L30" s="31" t="s">
        <v>14</v>
      </c>
      <c r="M30" s="9" t="s">
        <v>87</v>
      </c>
    </row>
    <row r="31" spans="1:13" ht="25.5">
      <c r="A31" s="75">
        <v>25</v>
      </c>
      <c r="B31" s="69" t="s">
        <v>173</v>
      </c>
      <c r="C31" s="71" t="s">
        <v>195</v>
      </c>
      <c r="D31" s="5">
        <v>2012</v>
      </c>
      <c r="E31" s="5" t="s">
        <v>24</v>
      </c>
      <c r="F31" s="84">
        <v>41268</v>
      </c>
      <c r="G31" s="5">
        <v>100</v>
      </c>
      <c r="H31" s="5">
        <v>14000</v>
      </c>
      <c r="I31" s="76">
        <v>0</v>
      </c>
      <c r="J31" s="6" t="s">
        <v>12</v>
      </c>
      <c r="K31" s="6" t="s">
        <v>12</v>
      </c>
      <c r="L31" s="31" t="s">
        <v>14</v>
      </c>
      <c r="M31" s="9" t="s">
        <v>87</v>
      </c>
    </row>
    <row r="32" spans="1:13" ht="25.5">
      <c r="A32" s="75">
        <v>26</v>
      </c>
      <c r="B32" s="69" t="s">
        <v>45</v>
      </c>
      <c r="C32" s="71" t="s">
        <v>197</v>
      </c>
      <c r="D32" s="5">
        <v>2012</v>
      </c>
      <c r="E32" s="5" t="s">
        <v>24</v>
      </c>
      <c r="F32" s="84">
        <v>41268</v>
      </c>
      <c r="G32" s="5">
        <v>100</v>
      </c>
      <c r="H32" s="5">
        <v>9600</v>
      </c>
      <c r="I32" s="76">
        <v>0</v>
      </c>
      <c r="J32" s="6" t="s">
        <v>12</v>
      </c>
      <c r="K32" s="6" t="s">
        <v>12</v>
      </c>
      <c r="L32" s="31" t="s">
        <v>14</v>
      </c>
      <c r="M32" s="9" t="s">
        <v>87</v>
      </c>
    </row>
    <row r="33" spans="1:13" ht="12.75">
      <c r="A33" s="75"/>
      <c r="B33" s="4"/>
      <c r="C33" s="4"/>
      <c r="D33" s="5"/>
      <c r="E33" s="5"/>
      <c r="F33" s="5"/>
      <c r="G33" s="5" t="s">
        <v>199</v>
      </c>
      <c r="H33" s="13">
        <f>SUM(H7:H32)</f>
        <v>324910</v>
      </c>
      <c r="I33" s="5"/>
      <c r="J33" s="4"/>
      <c r="K33" s="4"/>
      <c r="L33" s="4"/>
      <c r="M33" s="4"/>
    </row>
  </sheetData>
  <sheetProtection/>
  <mergeCells count="3">
    <mergeCell ref="A1:M1"/>
    <mergeCell ref="A2:M2"/>
    <mergeCell ref="A3:M3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5.140625" style="0" customWidth="1"/>
    <col min="2" max="2" width="15.421875" style="0" customWidth="1"/>
    <col min="3" max="3" width="22.140625" style="0" customWidth="1"/>
    <col min="4" max="4" width="19.140625" style="0" customWidth="1"/>
    <col min="5" max="6" width="13.28125" style="1" customWidth="1"/>
    <col min="7" max="7" width="9.140625" style="1" customWidth="1"/>
    <col min="8" max="8" width="11.421875" style="1" customWidth="1"/>
    <col min="9" max="9" width="10.8515625" style="1" customWidth="1"/>
    <col min="10" max="10" width="11.57421875" style="0" customWidth="1"/>
    <col min="11" max="11" width="16.57421875" style="0" customWidth="1"/>
  </cols>
  <sheetData>
    <row r="1" spans="1:11" ht="15.75">
      <c r="A1" s="87" t="s">
        <v>30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5.75">
      <c r="A2" s="87" t="s">
        <v>79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5.75">
      <c r="A3" s="87" t="s">
        <v>16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5" spans="1:11" ht="38.25">
      <c r="A5" s="2" t="s">
        <v>0</v>
      </c>
      <c r="B5" s="3" t="s">
        <v>1</v>
      </c>
      <c r="C5" s="3" t="s">
        <v>18</v>
      </c>
      <c r="D5" s="2" t="s">
        <v>3</v>
      </c>
      <c r="E5" s="2" t="s">
        <v>17</v>
      </c>
      <c r="F5" s="2" t="s">
        <v>26</v>
      </c>
      <c r="G5" s="2" t="s">
        <v>5</v>
      </c>
      <c r="H5" s="2" t="s">
        <v>6</v>
      </c>
      <c r="I5" s="2" t="s">
        <v>7</v>
      </c>
      <c r="J5" s="2" t="s">
        <v>10</v>
      </c>
      <c r="K5" s="21" t="s">
        <v>28</v>
      </c>
    </row>
    <row r="6" spans="1:1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19">
        <v>11</v>
      </c>
    </row>
    <row r="7" spans="1:11" ht="36.75" customHeight="1">
      <c r="A7" s="5">
        <v>1</v>
      </c>
      <c r="B7" s="47" t="s">
        <v>80</v>
      </c>
      <c r="C7" s="50" t="s">
        <v>83</v>
      </c>
      <c r="D7" s="51" t="s">
        <v>86</v>
      </c>
      <c r="E7" s="52">
        <v>2009</v>
      </c>
      <c r="F7" s="27" t="s">
        <v>203</v>
      </c>
      <c r="G7" s="5">
        <v>100</v>
      </c>
      <c r="H7" s="53">
        <v>497290.1</v>
      </c>
      <c r="I7" s="14">
        <v>0</v>
      </c>
      <c r="J7" s="4" t="s">
        <v>14</v>
      </c>
      <c r="K7" s="9" t="s">
        <v>87</v>
      </c>
    </row>
    <row r="8" spans="1:11" ht="25.5">
      <c r="A8" s="5">
        <v>2</v>
      </c>
      <c r="B8" s="56" t="s">
        <v>81</v>
      </c>
      <c r="C8" s="50" t="s">
        <v>84</v>
      </c>
      <c r="D8" s="51" t="s">
        <v>86</v>
      </c>
      <c r="E8" s="52">
        <v>2008</v>
      </c>
      <c r="F8" s="27" t="s">
        <v>204</v>
      </c>
      <c r="G8" s="5">
        <v>100</v>
      </c>
      <c r="H8" s="54">
        <v>324100</v>
      </c>
      <c r="I8" s="14">
        <v>0</v>
      </c>
      <c r="J8" s="4" t="s">
        <v>194</v>
      </c>
      <c r="K8" s="9" t="s">
        <v>87</v>
      </c>
    </row>
    <row r="9" spans="1:11" ht="38.25">
      <c r="A9" s="49">
        <v>3</v>
      </c>
      <c r="B9" s="48" t="s">
        <v>82</v>
      </c>
      <c r="C9" s="50" t="s">
        <v>85</v>
      </c>
      <c r="D9" s="51" t="s">
        <v>86</v>
      </c>
      <c r="E9" s="52">
        <v>2008</v>
      </c>
      <c r="F9" s="84">
        <v>43738</v>
      </c>
      <c r="G9" s="5">
        <v>100</v>
      </c>
      <c r="H9" s="54">
        <v>334780</v>
      </c>
      <c r="I9" s="13">
        <f>SUM(I7:I8)</f>
        <v>0</v>
      </c>
      <c r="J9" s="55" t="s">
        <v>14</v>
      </c>
      <c r="K9" s="9" t="s">
        <v>87</v>
      </c>
    </row>
    <row r="11" ht="12.75">
      <c r="B11" s="12"/>
    </row>
  </sheetData>
  <sheetProtection/>
  <mergeCells count="3">
    <mergeCell ref="A1:K1"/>
    <mergeCell ref="A2:K2"/>
    <mergeCell ref="A3:K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25">
      <selection activeCell="G55" sqref="G55"/>
    </sheetView>
  </sheetViews>
  <sheetFormatPr defaultColWidth="9.140625" defaultRowHeight="12.75"/>
  <cols>
    <col min="1" max="1" width="5.140625" style="0" customWidth="1"/>
    <col min="2" max="2" width="25.421875" style="0" customWidth="1"/>
    <col min="3" max="3" width="16.8515625" style="0" customWidth="1"/>
    <col min="4" max="4" width="12.8515625" style="1" customWidth="1"/>
    <col min="5" max="6" width="11.140625" style="1" customWidth="1"/>
    <col min="7" max="7" width="12.00390625" style="1" customWidth="1"/>
    <col min="8" max="8" width="12.28125" style="1" customWidth="1"/>
    <col min="9" max="9" width="13.28125" style="0" customWidth="1"/>
    <col min="10" max="10" width="16.421875" style="0" customWidth="1"/>
    <col min="11" max="11" width="10.7109375" style="0" bestFit="1" customWidth="1"/>
  </cols>
  <sheetData>
    <row r="1" spans="1:10" ht="15.75">
      <c r="A1" s="87" t="s">
        <v>31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5.75">
      <c r="A2" s="87" t="s">
        <v>97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5.75">
      <c r="A3" s="87" t="s">
        <v>21</v>
      </c>
      <c r="B3" s="87"/>
      <c r="C3" s="87"/>
      <c r="D3" s="87"/>
      <c r="E3" s="87"/>
      <c r="F3" s="87"/>
      <c r="G3" s="87"/>
      <c r="H3" s="87"/>
      <c r="I3" s="87"/>
      <c r="J3" s="87"/>
    </row>
    <row r="5" spans="1:10" ht="38.25">
      <c r="A5" s="2" t="s">
        <v>0</v>
      </c>
      <c r="B5" s="3" t="s">
        <v>1</v>
      </c>
      <c r="C5" s="2" t="s">
        <v>3</v>
      </c>
      <c r="D5" s="2" t="s">
        <v>25</v>
      </c>
      <c r="E5" s="2" t="s">
        <v>26</v>
      </c>
      <c r="F5" s="2" t="s">
        <v>5</v>
      </c>
      <c r="G5" s="2" t="s">
        <v>6</v>
      </c>
      <c r="H5" s="2" t="s">
        <v>7</v>
      </c>
      <c r="I5" s="2" t="s">
        <v>10</v>
      </c>
      <c r="J5" s="21" t="s">
        <v>28</v>
      </c>
    </row>
    <row r="6" spans="1:10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19">
        <v>10</v>
      </c>
    </row>
    <row r="7" spans="1:10" ht="23.25" customHeight="1">
      <c r="A7" s="5">
        <v>1</v>
      </c>
      <c r="B7" s="64" t="s">
        <v>98</v>
      </c>
      <c r="C7" s="66" t="s">
        <v>131</v>
      </c>
      <c r="D7" s="70">
        <v>2015</v>
      </c>
      <c r="E7" s="65" t="s">
        <v>135</v>
      </c>
      <c r="F7" s="5">
        <v>100</v>
      </c>
      <c r="G7" s="82">
        <v>27160</v>
      </c>
      <c r="H7" s="14">
        <v>0</v>
      </c>
      <c r="I7" s="4" t="s">
        <v>14</v>
      </c>
      <c r="J7" s="9" t="s">
        <v>87</v>
      </c>
    </row>
    <row r="8" spans="1:10" ht="21.75" customHeight="1">
      <c r="A8" s="5">
        <f aca="true" t="shared" si="0" ref="A8:A44">A7+1</f>
        <v>2</v>
      </c>
      <c r="B8" s="66" t="s">
        <v>99</v>
      </c>
      <c r="C8" s="66" t="s">
        <v>100</v>
      </c>
      <c r="D8" s="70">
        <v>2015</v>
      </c>
      <c r="E8" s="65" t="s">
        <v>135</v>
      </c>
      <c r="F8" s="5">
        <v>100</v>
      </c>
      <c r="G8" s="82">
        <v>16600</v>
      </c>
      <c r="H8" s="14">
        <v>0</v>
      </c>
      <c r="I8" s="4" t="s">
        <v>14</v>
      </c>
      <c r="J8" s="9" t="s">
        <v>87</v>
      </c>
    </row>
    <row r="9" spans="1:10" ht="26.25" customHeight="1">
      <c r="A9" s="5">
        <f t="shared" si="0"/>
        <v>3</v>
      </c>
      <c r="B9" s="66" t="s">
        <v>101</v>
      </c>
      <c r="C9" s="66" t="s">
        <v>102</v>
      </c>
      <c r="D9" s="70">
        <v>2015</v>
      </c>
      <c r="E9" s="65" t="s">
        <v>135</v>
      </c>
      <c r="F9" s="27" t="s">
        <v>39</v>
      </c>
      <c r="G9" s="82">
        <v>28471</v>
      </c>
      <c r="H9" s="27" t="s">
        <v>43</v>
      </c>
      <c r="I9" s="4" t="s">
        <v>14</v>
      </c>
      <c r="J9" s="9" t="s">
        <v>87</v>
      </c>
    </row>
    <row r="10" spans="1:10" ht="22.5" customHeight="1">
      <c r="A10" s="5">
        <f t="shared" si="0"/>
        <v>4</v>
      </c>
      <c r="B10" s="66" t="s">
        <v>103</v>
      </c>
      <c r="C10" s="66" t="s">
        <v>100</v>
      </c>
      <c r="D10" s="70">
        <v>2015</v>
      </c>
      <c r="E10" s="65" t="s">
        <v>135</v>
      </c>
      <c r="F10" s="5">
        <v>100</v>
      </c>
      <c r="G10" s="82">
        <v>6600</v>
      </c>
      <c r="H10" s="14">
        <v>0</v>
      </c>
      <c r="I10" s="4" t="s">
        <v>14</v>
      </c>
      <c r="J10" s="9" t="s">
        <v>87</v>
      </c>
    </row>
    <row r="11" spans="1:10" ht="22.5">
      <c r="A11" s="5">
        <f t="shared" si="0"/>
        <v>5</v>
      </c>
      <c r="B11" s="66" t="s">
        <v>104</v>
      </c>
      <c r="C11" s="66" t="s">
        <v>100</v>
      </c>
      <c r="D11" s="70">
        <v>2015</v>
      </c>
      <c r="E11" s="65" t="s">
        <v>135</v>
      </c>
      <c r="F11" s="5">
        <v>100</v>
      </c>
      <c r="G11" s="82">
        <v>5325</v>
      </c>
      <c r="H11" s="14">
        <v>0</v>
      </c>
      <c r="I11" s="4" t="s">
        <v>14</v>
      </c>
      <c r="J11" s="9" t="s">
        <v>87</v>
      </c>
    </row>
    <row r="12" spans="1:10" ht="27" customHeight="1">
      <c r="A12" s="5">
        <f t="shared" si="0"/>
        <v>6</v>
      </c>
      <c r="B12" s="66" t="s">
        <v>105</v>
      </c>
      <c r="C12" s="66" t="s">
        <v>100</v>
      </c>
      <c r="D12" s="70">
        <v>2015</v>
      </c>
      <c r="E12" s="65" t="s">
        <v>135</v>
      </c>
      <c r="F12" s="27" t="s">
        <v>39</v>
      </c>
      <c r="G12" s="82">
        <v>5170</v>
      </c>
      <c r="H12" s="27" t="s">
        <v>43</v>
      </c>
      <c r="I12" s="4" t="s">
        <v>14</v>
      </c>
      <c r="J12" s="9" t="s">
        <v>87</v>
      </c>
    </row>
    <row r="13" spans="1:10" ht="27.75" customHeight="1">
      <c r="A13" s="5">
        <f t="shared" si="0"/>
        <v>7</v>
      </c>
      <c r="B13" s="66" t="s">
        <v>106</v>
      </c>
      <c r="C13" s="66" t="s">
        <v>102</v>
      </c>
      <c r="D13" s="70">
        <v>2015</v>
      </c>
      <c r="E13" s="65" t="s">
        <v>135</v>
      </c>
      <c r="F13" s="5">
        <v>100</v>
      </c>
      <c r="G13" s="82">
        <v>7620</v>
      </c>
      <c r="H13" s="14">
        <v>0</v>
      </c>
      <c r="I13" s="4" t="s">
        <v>14</v>
      </c>
      <c r="J13" s="9" t="s">
        <v>87</v>
      </c>
    </row>
    <row r="14" spans="1:10" ht="22.5" customHeight="1">
      <c r="A14" s="5">
        <f t="shared" si="0"/>
        <v>8</v>
      </c>
      <c r="B14" s="66" t="s">
        <v>107</v>
      </c>
      <c r="C14" s="66" t="s">
        <v>131</v>
      </c>
      <c r="D14" s="70">
        <v>2015</v>
      </c>
      <c r="E14" s="65" t="s">
        <v>135</v>
      </c>
      <c r="F14" s="5">
        <v>100</v>
      </c>
      <c r="G14" s="82">
        <v>7620</v>
      </c>
      <c r="H14" s="14">
        <v>0</v>
      </c>
      <c r="I14" s="4" t="s">
        <v>14</v>
      </c>
      <c r="J14" s="9" t="s">
        <v>87</v>
      </c>
    </row>
    <row r="15" spans="1:10" ht="30.75" customHeight="1">
      <c r="A15" s="5">
        <f t="shared" si="0"/>
        <v>9</v>
      </c>
      <c r="B15" s="64" t="s">
        <v>98</v>
      </c>
      <c r="C15" s="66" t="s">
        <v>131</v>
      </c>
      <c r="D15" s="70">
        <v>2018</v>
      </c>
      <c r="E15" s="65" t="s">
        <v>149</v>
      </c>
      <c r="F15" s="27" t="s">
        <v>39</v>
      </c>
      <c r="G15" s="82">
        <v>28000</v>
      </c>
      <c r="H15" s="27" t="s">
        <v>43</v>
      </c>
      <c r="I15" s="4" t="s">
        <v>14</v>
      </c>
      <c r="J15" s="9" t="s">
        <v>87</v>
      </c>
    </row>
    <row r="16" spans="1:10" ht="23.25" customHeight="1">
      <c r="A16" s="5">
        <f t="shared" si="0"/>
        <v>10</v>
      </c>
      <c r="B16" s="64" t="s">
        <v>108</v>
      </c>
      <c r="C16" s="66" t="s">
        <v>131</v>
      </c>
      <c r="D16" s="70">
        <v>2018</v>
      </c>
      <c r="E16" s="65" t="s">
        <v>139</v>
      </c>
      <c r="F16" s="5">
        <v>100</v>
      </c>
      <c r="G16" s="82">
        <v>32060</v>
      </c>
      <c r="H16" s="14">
        <v>0</v>
      </c>
      <c r="I16" s="4" t="s">
        <v>14</v>
      </c>
      <c r="J16" s="9" t="s">
        <v>87</v>
      </c>
    </row>
    <row r="17" spans="1:10" ht="22.5">
      <c r="A17" s="5">
        <f t="shared" si="0"/>
        <v>11</v>
      </c>
      <c r="B17" s="64" t="s">
        <v>109</v>
      </c>
      <c r="C17" s="66" t="s">
        <v>131</v>
      </c>
      <c r="D17" s="70">
        <v>2006</v>
      </c>
      <c r="E17" s="65" t="s">
        <v>140</v>
      </c>
      <c r="F17" s="5">
        <v>100</v>
      </c>
      <c r="G17" s="82">
        <v>25081.8</v>
      </c>
      <c r="H17" s="14">
        <v>0</v>
      </c>
      <c r="I17" s="4" t="s">
        <v>14</v>
      </c>
      <c r="J17" s="9" t="s">
        <v>87</v>
      </c>
    </row>
    <row r="18" spans="1:10" ht="43.5" customHeight="1">
      <c r="A18" s="5">
        <f t="shared" si="0"/>
        <v>12</v>
      </c>
      <c r="B18" s="64" t="s">
        <v>110</v>
      </c>
      <c r="C18" s="66" t="s">
        <v>131</v>
      </c>
      <c r="D18" s="70">
        <v>2008</v>
      </c>
      <c r="E18" s="65" t="s">
        <v>141</v>
      </c>
      <c r="F18" s="5">
        <v>100</v>
      </c>
      <c r="G18" s="82">
        <v>4200</v>
      </c>
      <c r="H18" s="14">
        <v>0</v>
      </c>
      <c r="I18" s="4" t="s">
        <v>14</v>
      </c>
      <c r="J18" s="9" t="s">
        <v>87</v>
      </c>
    </row>
    <row r="19" spans="1:11" ht="39" customHeight="1">
      <c r="A19" s="5">
        <f t="shared" si="0"/>
        <v>13</v>
      </c>
      <c r="B19" s="64" t="s">
        <v>111</v>
      </c>
      <c r="C19" s="66" t="s">
        <v>131</v>
      </c>
      <c r="D19" s="70">
        <v>2008</v>
      </c>
      <c r="E19" s="65" t="s">
        <v>142</v>
      </c>
      <c r="F19" s="5">
        <v>100</v>
      </c>
      <c r="G19" s="82">
        <v>18950</v>
      </c>
      <c r="H19" s="14">
        <v>0</v>
      </c>
      <c r="I19" s="4" t="s">
        <v>14</v>
      </c>
      <c r="J19" s="9" t="s">
        <v>87</v>
      </c>
      <c r="K19" s="29"/>
    </row>
    <row r="20" spans="1:11" ht="25.5">
      <c r="A20" s="5">
        <f t="shared" si="0"/>
        <v>14</v>
      </c>
      <c r="B20" s="64" t="s">
        <v>112</v>
      </c>
      <c r="C20" s="66" t="s">
        <v>131</v>
      </c>
      <c r="D20" s="70">
        <v>2008</v>
      </c>
      <c r="E20" s="65" t="s">
        <v>143</v>
      </c>
      <c r="F20" s="5">
        <v>100</v>
      </c>
      <c r="G20" s="82">
        <v>25000</v>
      </c>
      <c r="H20" s="14">
        <v>0</v>
      </c>
      <c r="I20" s="4" t="s">
        <v>14</v>
      </c>
      <c r="J20" s="9" t="s">
        <v>87</v>
      </c>
      <c r="K20" s="30"/>
    </row>
    <row r="21" spans="1:10" ht="25.5">
      <c r="A21" s="5">
        <f t="shared" si="0"/>
        <v>15</v>
      </c>
      <c r="B21" s="64" t="s">
        <v>113</v>
      </c>
      <c r="C21" s="66" t="s">
        <v>131</v>
      </c>
      <c r="D21" s="70">
        <v>2008</v>
      </c>
      <c r="E21" s="65" t="s">
        <v>144</v>
      </c>
      <c r="F21" s="5">
        <v>100</v>
      </c>
      <c r="G21" s="82">
        <v>6900</v>
      </c>
      <c r="H21" s="14">
        <v>0</v>
      </c>
      <c r="I21" s="4" t="s">
        <v>14</v>
      </c>
      <c r="J21" s="9" t="s">
        <v>87</v>
      </c>
    </row>
    <row r="22" spans="1:10" ht="25.5">
      <c r="A22" s="5">
        <f t="shared" si="0"/>
        <v>16</v>
      </c>
      <c r="B22" s="64" t="s">
        <v>113</v>
      </c>
      <c r="C22" s="66" t="s">
        <v>131</v>
      </c>
      <c r="D22" s="70">
        <v>2008</v>
      </c>
      <c r="E22" s="65" t="s">
        <v>144</v>
      </c>
      <c r="F22" s="5">
        <v>100</v>
      </c>
      <c r="G22" s="82">
        <v>6900</v>
      </c>
      <c r="H22" s="14">
        <v>0</v>
      </c>
      <c r="I22" s="4" t="s">
        <v>14</v>
      </c>
      <c r="J22" s="9" t="s">
        <v>87</v>
      </c>
    </row>
    <row r="23" spans="1:11" ht="43.5" customHeight="1">
      <c r="A23" s="5">
        <f t="shared" si="0"/>
        <v>17</v>
      </c>
      <c r="B23" s="64" t="s">
        <v>114</v>
      </c>
      <c r="C23" s="66" t="s">
        <v>100</v>
      </c>
      <c r="D23" s="70">
        <v>2006</v>
      </c>
      <c r="E23" s="65" t="s">
        <v>145</v>
      </c>
      <c r="F23" s="5">
        <v>100</v>
      </c>
      <c r="G23" s="82">
        <v>9360</v>
      </c>
      <c r="H23" s="14">
        <v>0</v>
      </c>
      <c r="I23" s="4" t="s">
        <v>14</v>
      </c>
      <c r="J23" s="9" t="s">
        <v>87</v>
      </c>
      <c r="K23" s="30"/>
    </row>
    <row r="24" spans="1:10" ht="22.5" customHeight="1">
      <c r="A24" s="5">
        <f t="shared" si="0"/>
        <v>18</v>
      </c>
      <c r="B24" s="64" t="s">
        <v>115</v>
      </c>
      <c r="C24" s="66" t="s">
        <v>131</v>
      </c>
      <c r="D24" s="70">
        <v>2007</v>
      </c>
      <c r="E24" s="65" t="s">
        <v>146</v>
      </c>
      <c r="F24" s="5">
        <v>100</v>
      </c>
      <c r="G24" s="82">
        <v>7587.08</v>
      </c>
      <c r="H24" s="14">
        <v>0</v>
      </c>
      <c r="I24" s="4" t="s">
        <v>14</v>
      </c>
      <c r="J24" s="9" t="s">
        <v>87</v>
      </c>
    </row>
    <row r="25" spans="1:10" ht="22.5">
      <c r="A25" s="5">
        <f t="shared" si="0"/>
        <v>19</v>
      </c>
      <c r="B25" s="64" t="s">
        <v>116</v>
      </c>
      <c r="C25" s="66" t="s">
        <v>131</v>
      </c>
      <c r="D25" s="70">
        <v>2005</v>
      </c>
      <c r="E25" s="65" t="s">
        <v>147</v>
      </c>
      <c r="F25" s="5">
        <v>100</v>
      </c>
      <c r="G25" s="82">
        <v>3565</v>
      </c>
      <c r="H25" s="14">
        <v>0</v>
      </c>
      <c r="I25" s="4" t="s">
        <v>14</v>
      </c>
      <c r="J25" s="9" t="s">
        <v>87</v>
      </c>
    </row>
    <row r="26" spans="1:10" ht="25.5">
      <c r="A26" s="5">
        <f t="shared" si="0"/>
        <v>20</v>
      </c>
      <c r="B26" s="64" t="s">
        <v>117</v>
      </c>
      <c r="C26" s="66" t="s">
        <v>131</v>
      </c>
      <c r="D26" s="70">
        <v>2005</v>
      </c>
      <c r="E26" s="65" t="s">
        <v>148</v>
      </c>
      <c r="F26" s="5">
        <v>100</v>
      </c>
      <c r="G26" s="82">
        <v>4280.16</v>
      </c>
      <c r="H26" s="14">
        <v>0</v>
      </c>
      <c r="I26" s="4" t="s">
        <v>14</v>
      </c>
      <c r="J26" s="9" t="s">
        <v>87</v>
      </c>
    </row>
    <row r="27" spans="1:10" ht="0.75" customHeight="1">
      <c r="A27" s="5">
        <f t="shared" si="0"/>
        <v>21</v>
      </c>
      <c r="B27" s="64" t="s">
        <v>118</v>
      </c>
      <c r="C27" s="66" t="s">
        <v>131</v>
      </c>
      <c r="D27" s="64"/>
      <c r="E27" s="27"/>
      <c r="F27" s="5">
        <v>100</v>
      </c>
      <c r="G27" s="14"/>
      <c r="H27" s="14">
        <v>0</v>
      </c>
      <c r="I27" s="4" t="s">
        <v>14</v>
      </c>
      <c r="J27" s="9" t="s">
        <v>87</v>
      </c>
    </row>
    <row r="28" spans="1:10" ht="22.5">
      <c r="A28" s="5">
        <f t="shared" si="0"/>
        <v>22</v>
      </c>
      <c r="B28" s="64" t="s">
        <v>119</v>
      </c>
      <c r="C28" s="66" t="s">
        <v>131</v>
      </c>
      <c r="D28" s="70">
        <v>2010</v>
      </c>
      <c r="E28" s="65" t="s">
        <v>150</v>
      </c>
      <c r="F28" s="5">
        <v>100</v>
      </c>
      <c r="G28" s="82">
        <v>7000</v>
      </c>
      <c r="H28" s="14">
        <v>0</v>
      </c>
      <c r="I28" s="4" t="s">
        <v>14</v>
      </c>
      <c r="J28" s="9" t="s">
        <v>87</v>
      </c>
    </row>
    <row r="29" spans="1:10" ht="22.5">
      <c r="A29" s="5">
        <f t="shared" si="0"/>
        <v>23</v>
      </c>
      <c r="B29" s="64" t="s">
        <v>120</v>
      </c>
      <c r="C29" s="66" t="s">
        <v>131</v>
      </c>
      <c r="D29" s="70">
        <v>2010</v>
      </c>
      <c r="E29" s="65" t="s">
        <v>151</v>
      </c>
      <c r="F29" s="5">
        <v>100</v>
      </c>
      <c r="G29" s="82">
        <v>19950</v>
      </c>
      <c r="H29" s="14">
        <v>0</v>
      </c>
      <c r="I29" s="4" t="s">
        <v>14</v>
      </c>
      <c r="J29" s="9" t="s">
        <v>87</v>
      </c>
    </row>
    <row r="30" spans="1:10" ht="25.5">
      <c r="A30" s="5">
        <f t="shared" si="0"/>
        <v>24</v>
      </c>
      <c r="B30" s="64" t="s">
        <v>121</v>
      </c>
      <c r="C30" s="66" t="s">
        <v>131</v>
      </c>
      <c r="D30" s="70">
        <v>2018</v>
      </c>
      <c r="E30" s="65" t="s">
        <v>139</v>
      </c>
      <c r="F30" s="5">
        <v>100</v>
      </c>
      <c r="G30" s="82">
        <v>21980</v>
      </c>
      <c r="H30" s="14">
        <v>0</v>
      </c>
      <c r="I30" s="4" t="s">
        <v>14</v>
      </c>
      <c r="J30" s="9" t="s">
        <v>87</v>
      </c>
    </row>
    <row r="31" spans="1:10" ht="22.5">
      <c r="A31" s="5">
        <f t="shared" si="0"/>
        <v>25</v>
      </c>
      <c r="B31" s="66" t="s">
        <v>126</v>
      </c>
      <c r="C31" s="66" t="s">
        <v>100</v>
      </c>
      <c r="D31" s="70">
        <v>2015</v>
      </c>
      <c r="E31" s="65" t="s">
        <v>135</v>
      </c>
      <c r="F31" s="5">
        <v>100</v>
      </c>
      <c r="G31" s="82">
        <v>83000</v>
      </c>
      <c r="H31" s="14">
        <v>0</v>
      </c>
      <c r="I31" s="4" t="s">
        <v>14</v>
      </c>
      <c r="J31" s="9" t="s">
        <v>87</v>
      </c>
    </row>
    <row r="32" spans="1:10" ht="25.5">
      <c r="A32" s="5">
        <f t="shared" si="0"/>
        <v>26</v>
      </c>
      <c r="B32" s="64" t="s">
        <v>122</v>
      </c>
      <c r="C32" s="66" t="s">
        <v>131</v>
      </c>
      <c r="D32" s="70">
        <v>2015</v>
      </c>
      <c r="E32" s="65" t="s">
        <v>152</v>
      </c>
      <c r="F32" s="5">
        <v>100</v>
      </c>
      <c r="G32" s="82">
        <v>15390</v>
      </c>
      <c r="H32" s="14">
        <v>0</v>
      </c>
      <c r="I32" s="4" t="s">
        <v>14</v>
      </c>
      <c r="J32" s="9" t="s">
        <v>87</v>
      </c>
    </row>
    <row r="33" spans="1:11" ht="26.25" customHeight="1">
      <c r="A33" s="5">
        <f t="shared" si="0"/>
        <v>27</v>
      </c>
      <c r="B33" s="64" t="s">
        <v>123</v>
      </c>
      <c r="C33" s="66" t="s">
        <v>131</v>
      </c>
      <c r="D33" s="70">
        <v>2015</v>
      </c>
      <c r="E33" s="65" t="s">
        <v>152</v>
      </c>
      <c r="F33" s="5">
        <v>100</v>
      </c>
      <c r="G33" s="82">
        <v>21600</v>
      </c>
      <c r="H33" s="14">
        <v>0</v>
      </c>
      <c r="I33" s="4" t="s">
        <v>14</v>
      </c>
      <c r="J33" s="9" t="s">
        <v>87</v>
      </c>
      <c r="K33" s="30"/>
    </row>
    <row r="34" spans="1:10" ht="25.5">
      <c r="A34" s="5">
        <f t="shared" si="0"/>
        <v>28</v>
      </c>
      <c r="B34" s="64" t="s">
        <v>124</v>
      </c>
      <c r="C34" s="66" t="s">
        <v>131</v>
      </c>
      <c r="D34" s="70">
        <v>2015</v>
      </c>
      <c r="E34" s="65" t="s">
        <v>152</v>
      </c>
      <c r="F34" s="5">
        <v>100</v>
      </c>
      <c r="G34" s="82">
        <v>6590</v>
      </c>
      <c r="H34" s="14">
        <v>0</v>
      </c>
      <c r="I34" s="4" t="s">
        <v>14</v>
      </c>
      <c r="J34" s="9" t="s">
        <v>87</v>
      </c>
    </row>
    <row r="35" spans="1:10" ht="25.5">
      <c r="A35" s="5">
        <f t="shared" si="0"/>
        <v>29</v>
      </c>
      <c r="B35" s="64" t="s">
        <v>125</v>
      </c>
      <c r="C35" s="66" t="s">
        <v>131</v>
      </c>
      <c r="D35" s="70">
        <v>2015</v>
      </c>
      <c r="E35" s="65" t="s">
        <v>152</v>
      </c>
      <c r="F35" s="5">
        <v>100</v>
      </c>
      <c r="G35" s="82">
        <v>3205</v>
      </c>
      <c r="H35" s="14">
        <v>0</v>
      </c>
      <c r="I35" s="4" t="s">
        <v>14</v>
      </c>
      <c r="J35" s="9" t="s">
        <v>87</v>
      </c>
    </row>
    <row r="36" spans="1:11" ht="25.5">
      <c r="A36" s="5">
        <f t="shared" si="0"/>
        <v>30</v>
      </c>
      <c r="B36" s="64" t="s">
        <v>125</v>
      </c>
      <c r="C36" s="66" t="s">
        <v>131</v>
      </c>
      <c r="D36" s="70">
        <v>2015</v>
      </c>
      <c r="E36" s="65" t="s">
        <v>152</v>
      </c>
      <c r="F36" s="5">
        <v>100</v>
      </c>
      <c r="G36" s="82">
        <v>3205</v>
      </c>
      <c r="H36" s="14">
        <v>0</v>
      </c>
      <c r="I36" s="4" t="s">
        <v>14</v>
      </c>
      <c r="J36" s="9" t="s">
        <v>87</v>
      </c>
      <c r="K36" s="30"/>
    </row>
    <row r="37" spans="1:10" ht="39.75" customHeight="1">
      <c r="A37" s="5">
        <f t="shared" si="0"/>
        <v>31</v>
      </c>
      <c r="B37" s="64" t="s">
        <v>127</v>
      </c>
      <c r="C37" s="66" t="s">
        <v>100</v>
      </c>
      <c r="D37" s="70">
        <v>2019</v>
      </c>
      <c r="E37" s="65" t="s">
        <v>153</v>
      </c>
      <c r="F37" s="5">
        <v>100</v>
      </c>
      <c r="G37" s="82">
        <v>16400</v>
      </c>
      <c r="H37" s="14">
        <v>0</v>
      </c>
      <c r="I37" s="4" t="s">
        <v>14</v>
      </c>
      <c r="J37" s="9" t="s">
        <v>87</v>
      </c>
    </row>
    <row r="38" spans="1:10" ht="25.5">
      <c r="A38" s="5">
        <f t="shared" si="0"/>
        <v>32</v>
      </c>
      <c r="B38" s="64" t="s">
        <v>128</v>
      </c>
      <c r="C38" s="66" t="s">
        <v>100</v>
      </c>
      <c r="D38" s="70">
        <v>2019</v>
      </c>
      <c r="E38" s="65" t="s">
        <v>153</v>
      </c>
      <c r="F38" s="5">
        <v>100</v>
      </c>
      <c r="G38" s="82">
        <v>37300</v>
      </c>
      <c r="H38" s="14">
        <v>0</v>
      </c>
      <c r="I38" s="4" t="s">
        <v>14</v>
      </c>
      <c r="J38" s="9" t="s">
        <v>87</v>
      </c>
    </row>
    <row r="39" spans="1:10" ht="25.5">
      <c r="A39" s="5">
        <f t="shared" si="0"/>
        <v>33</v>
      </c>
      <c r="B39" s="64" t="s">
        <v>128</v>
      </c>
      <c r="C39" s="66" t="s">
        <v>131</v>
      </c>
      <c r="D39" s="70">
        <v>2019</v>
      </c>
      <c r="E39" s="65" t="s">
        <v>153</v>
      </c>
      <c r="F39" s="5">
        <v>100</v>
      </c>
      <c r="G39" s="82">
        <v>37300</v>
      </c>
      <c r="H39" s="14">
        <v>0</v>
      </c>
      <c r="I39" s="4" t="s">
        <v>14</v>
      </c>
      <c r="J39" s="9" t="s">
        <v>87</v>
      </c>
    </row>
    <row r="40" spans="1:10" ht="25.5">
      <c r="A40" s="5">
        <f t="shared" si="0"/>
        <v>34</v>
      </c>
      <c r="B40" s="64" t="s">
        <v>129</v>
      </c>
      <c r="C40" s="66" t="s">
        <v>131</v>
      </c>
      <c r="D40" s="70">
        <v>2002</v>
      </c>
      <c r="E40" s="65" t="s">
        <v>154</v>
      </c>
      <c r="F40" s="5">
        <v>100</v>
      </c>
      <c r="G40" s="82">
        <v>5040</v>
      </c>
      <c r="H40" s="14">
        <v>0</v>
      </c>
      <c r="I40" s="4" t="s">
        <v>14</v>
      </c>
      <c r="J40" s="9" t="s">
        <v>87</v>
      </c>
    </row>
    <row r="41" spans="1:10" ht="25.5">
      <c r="A41" s="5">
        <f t="shared" si="0"/>
        <v>35</v>
      </c>
      <c r="B41" s="66" t="s">
        <v>130</v>
      </c>
      <c r="C41" s="66" t="s">
        <v>131</v>
      </c>
      <c r="D41" s="70">
        <v>2015</v>
      </c>
      <c r="E41" s="65" t="s">
        <v>135</v>
      </c>
      <c r="F41" s="5">
        <v>100</v>
      </c>
      <c r="G41" s="82">
        <v>6550</v>
      </c>
      <c r="H41" s="14">
        <v>0</v>
      </c>
      <c r="I41" s="4" t="s">
        <v>14</v>
      </c>
      <c r="J41" s="9" t="s">
        <v>87</v>
      </c>
    </row>
    <row r="42" spans="1:10" ht="25.5">
      <c r="A42" s="5">
        <f t="shared" si="0"/>
        <v>36</v>
      </c>
      <c r="B42" s="66" t="s">
        <v>130</v>
      </c>
      <c r="C42" s="66" t="s">
        <v>131</v>
      </c>
      <c r="D42" s="70">
        <v>2015</v>
      </c>
      <c r="E42" s="65" t="s">
        <v>135</v>
      </c>
      <c r="F42" s="5">
        <v>100</v>
      </c>
      <c r="G42" s="82">
        <v>6550</v>
      </c>
      <c r="H42" s="14">
        <v>0</v>
      </c>
      <c r="I42" s="4" t="s">
        <v>14</v>
      </c>
      <c r="J42" s="9" t="s">
        <v>87</v>
      </c>
    </row>
    <row r="43" spans="1:10" ht="25.5">
      <c r="A43" s="5">
        <f t="shared" si="0"/>
        <v>37</v>
      </c>
      <c r="B43" s="66" t="s">
        <v>130</v>
      </c>
      <c r="C43" s="66" t="s">
        <v>131</v>
      </c>
      <c r="D43" s="70">
        <v>2015</v>
      </c>
      <c r="E43" s="65" t="s">
        <v>135</v>
      </c>
      <c r="F43" s="5">
        <v>100</v>
      </c>
      <c r="G43" s="82">
        <v>6550</v>
      </c>
      <c r="H43" s="14">
        <v>0</v>
      </c>
      <c r="I43" s="4" t="s">
        <v>14</v>
      </c>
      <c r="J43" s="9" t="s">
        <v>87</v>
      </c>
    </row>
    <row r="44" spans="1:10" ht="25.5">
      <c r="A44" s="5">
        <f t="shared" si="0"/>
        <v>38</v>
      </c>
      <c r="B44" s="64" t="s">
        <v>136</v>
      </c>
      <c r="C44" s="66" t="s">
        <v>131</v>
      </c>
      <c r="D44" s="70">
        <v>2014</v>
      </c>
      <c r="E44" s="65" t="s">
        <v>132</v>
      </c>
      <c r="F44" s="65">
        <v>100</v>
      </c>
      <c r="G44" s="82">
        <v>7500</v>
      </c>
      <c r="H44" s="14">
        <v>0</v>
      </c>
      <c r="I44" s="4" t="s">
        <v>14</v>
      </c>
      <c r="J44" s="9" t="s">
        <v>87</v>
      </c>
    </row>
    <row r="45" spans="1:11" ht="22.5">
      <c r="A45" s="4">
        <v>39</v>
      </c>
      <c r="B45" s="64" t="s">
        <v>137</v>
      </c>
      <c r="C45" s="66" t="s">
        <v>131</v>
      </c>
      <c r="D45" s="70">
        <v>2017</v>
      </c>
      <c r="E45" s="65" t="s">
        <v>133</v>
      </c>
      <c r="F45" s="65">
        <v>100</v>
      </c>
      <c r="G45" s="82">
        <v>24000</v>
      </c>
      <c r="H45" s="14">
        <v>0</v>
      </c>
      <c r="I45" s="4" t="s">
        <v>14</v>
      </c>
      <c r="J45" s="9" t="s">
        <v>87</v>
      </c>
      <c r="K45" s="30"/>
    </row>
    <row r="46" spans="1:10" ht="25.5">
      <c r="A46" s="4">
        <v>40</v>
      </c>
      <c r="B46" s="64" t="s">
        <v>138</v>
      </c>
      <c r="C46" s="66" t="s">
        <v>131</v>
      </c>
      <c r="D46" s="70">
        <v>2010</v>
      </c>
      <c r="E46" s="65" t="s">
        <v>134</v>
      </c>
      <c r="F46" s="65">
        <v>100</v>
      </c>
      <c r="G46" s="82">
        <v>5100</v>
      </c>
      <c r="H46" s="14">
        <v>0</v>
      </c>
      <c r="I46" s="4" t="s">
        <v>14</v>
      </c>
      <c r="J46" s="9" t="s">
        <v>87</v>
      </c>
    </row>
    <row r="47" spans="1:10" ht="25.5">
      <c r="A47" s="4">
        <v>41</v>
      </c>
      <c r="B47" s="69" t="s">
        <v>163</v>
      </c>
      <c r="C47" s="73" t="s">
        <v>131</v>
      </c>
      <c r="D47" s="83">
        <v>2010</v>
      </c>
      <c r="E47" s="65" t="s">
        <v>151</v>
      </c>
      <c r="F47" s="65">
        <v>100</v>
      </c>
      <c r="G47" s="82">
        <v>3990</v>
      </c>
      <c r="H47" s="14">
        <v>0</v>
      </c>
      <c r="I47" s="4" t="s">
        <v>14</v>
      </c>
      <c r="J47" s="9" t="s">
        <v>87</v>
      </c>
    </row>
    <row r="48" spans="1:10" ht="22.5">
      <c r="A48" s="4">
        <v>42</v>
      </c>
      <c r="B48" s="69" t="s">
        <v>174</v>
      </c>
      <c r="C48" s="73" t="s">
        <v>200</v>
      </c>
      <c r="D48" s="83">
        <v>2012</v>
      </c>
      <c r="E48" s="65" t="s">
        <v>181</v>
      </c>
      <c r="F48" s="65">
        <v>100</v>
      </c>
      <c r="G48" s="82">
        <v>12350</v>
      </c>
      <c r="H48" s="14">
        <v>0</v>
      </c>
      <c r="I48" s="4" t="s">
        <v>14</v>
      </c>
      <c r="J48" s="9" t="s">
        <v>87</v>
      </c>
    </row>
    <row r="49" spans="1:10" ht="25.5">
      <c r="A49" s="4">
        <v>43</v>
      </c>
      <c r="B49" s="69" t="s">
        <v>175</v>
      </c>
      <c r="C49" s="73" t="s">
        <v>131</v>
      </c>
      <c r="D49" s="83">
        <v>2012</v>
      </c>
      <c r="E49" s="65" t="s">
        <v>181</v>
      </c>
      <c r="F49" s="65">
        <v>100</v>
      </c>
      <c r="G49" s="82">
        <v>19000</v>
      </c>
      <c r="H49" s="14">
        <v>0</v>
      </c>
      <c r="I49" s="4" t="s">
        <v>14</v>
      </c>
      <c r="J49" s="9" t="s">
        <v>87</v>
      </c>
    </row>
    <row r="50" spans="1:10" ht="22.5">
      <c r="A50" s="4">
        <v>44</v>
      </c>
      <c r="B50" s="69" t="s">
        <v>176</v>
      </c>
      <c r="C50" s="73" t="s">
        <v>131</v>
      </c>
      <c r="D50" s="83">
        <v>2016</v>
      </c>
      <c r="E50" s="65" t="s">
        <v>182</v>
      </c>
      <c r="F50" s="65">
        <v>100</v>
      </c>
      <c r="G50" s="82">
        <v>35000</v>
      </c>
      <c r="H50" s="14">
        <v>0</v>
      </c>
      <c r="I50" s="4" t="s">
        <v>14</v>
      </c>
      <c r="J50" s="9" t="s">
        <v>87</v>
      </c>
    </row>
    <row r="51" spans="1:10" ht="25.5">
      <c r="A51" s="4">
        <v>45</v>
      </c>
      <c r="B51" s="69" t="s">
        <v>177</v>
      </c>
      <c r="C51" s="73" t="s">
        <v>131</v>
      </c>
      <c r="D51" s="83">
        <v>2017</v>
      </c>
      <c r="E51" s="65" t="s">
        <v>180</v>
      </c>
      <c r="F51" s="65">
        <v>100</v>
      </c>
      <c r="G51" s="82">
        <v>3550</v>
      </c>
      <c r="H51" s="14">
        <v>0</v>
      </c>
      <c r="I51" s="4" t="s">
        <v>14</v>
      </c>
      <c r="J51" s="9" t="s">
        <v>87</v>
      </c>
    </row>
    <row r="52" spans="1:10" ht="25.5">
      <c r="A52" s="4">
        <v>46</v>
      </c>
      <c r="B52" s="69" t="s">
        <v>178</v>
      </c>
      <c r="C52" s="73" t="s">
        <v>131</v>
      </c>
      <c r="D52" s="83">
        <v>2017</v>
      </c>
      <c r="E52" s="65" t="s">
        <v>183</v>
      </c>
      <c r="F52" s="65">
        <v>100</v>
      </c>
      <c r="G52" s="82">
        <v>15850</v>
      </c>
      <c r="H52" s="14">
        <v>0</v>
      </c>
      <c r="I52" s="4" t="s">
        <v>14</v>
      </c>
      <c r="J52" s="9" t="s">
        <v>87</v>
      </c>
    </row>
    <row r="53" spans="1:10" ht="25.5">
      <c r="A53" s="4">
        <v>47</v>
      </c>
      <c r="B53" s="69" t="s">
        <v>178</v>
      </c>
      <c r="C53" s="73" t="s">
        <v>131</v>
      </c>
      <c r="D53" s="83">
        <v>2017</v>
      </c>
      <c r="E53" s="65" t="s">
        <v>183</v>
      </c>
      <c r="F53" s="65">
        <v>100</v>
      </c>
      <c r="G53" s="82">
        <v>15850</v>
      </c>
      <c r="H53" s="14">
        <v>0</v>
      </c>
      <c r="I53" s="4" t="s">
        <v>14</v>
      </c>
      <c r="J53" s="9" t="s">
        <v>87</v>
      </c>
    </row>
    <row r="54" spans="1:10" ht="25.5">
      <c r="A54" s="4">
        <v>48</v>
      </c>
      <c r="B54" s="69" t="s">
        <v>179</v>
      </c>
      <c r="C54" s="73" t="s">
        <v>100</v>
      </c>
      <c r="D54" s="83">
        <v>2017</v>
      </c>
      <c r="E54" s="65" t="s">
        <v>180</v>
      </c>
      <c r="F54" s="65">
        <v>100</v>
      </c>
      <c r="G54" s="82">
        <v>3200</v>
      </c>
      <c r="H54" s="14">
        <v>0</v>
      </c>
      <c r="I54" s="4" t="s">
        <v>14</v>
      </c>
      <c r="J54" s="9" t="s">
        <v>87</v>
      </c>
    </row>
    <row r="55" spans="1:10" ht="12.75">
      <c r="A55" s="4"/>
      <c r="B55" s="4"/>
      <c r="C55" s="4"/>
      <c r="D55" s="5"/>
      <c r="E55" s="5"/>
      <c r="F55" s="5" t="s">
        <v>199</v>
      </c>
      <c r="G55" s="16">
        <f>SUM(G7:G54)</f>
        <v>719450.04</v>
      </c>
      <c r="H55" s="5"/>
      <c r="I55" s="4"/>
      <c r="J55" s="4"/>
    </row>
  </sheetData>
  <sheetProtection/>
  <mergeCells count="3">
    <mergeCell ref="A1:J1"/>
    <mergeCell ref="A2:J2"/>
    <mergeCell ref="A3:J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4">
      <selection activeCell="C7" sqref="C7:C13"/>
    </sheetView>
  </sheetViews>
  <sheetFormatPr defaultColWidth="9.140625" defaultRowHeight="12.75"/>
  <cols>
    <col min="1" max="1" width="5.140625" style="0" customWidth="1"/>
    <col min="2" max="2" width="17.421875" style="0" customWidth="1"/>
    <col min="3" max="3" width="19.140625" style="0" customWidth="1"/>
    <col min="4" max="5" width="12.8515625" style="1" customWidth="1"/>
    <col min="6" max="6" width="11.421875" style="1" customWidth="1"/>
    <col min="7" max="8" width="13.140625" style="1" customWidth="1"/>
    <col min="9" max="9" width="11.57421875" style="1" customWidth="1"/>
    <col min="10" max="10" width="14.140625" style="0" customWidth="1"/>
    <col min="11" max="11" width="17.00390625" style="0" customWidth="1"/>
  </cols>
  <sheetData>
    <row r="1" spans="1:11" ht="15.75">
      <c r="A1" s="87" t="s">
        <v>32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5.75">
      <c r="A2" s="87" t="s">
        <v>79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5.75">
      <c r="A3" s="87" t="s">
        <v>22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5" spans="1:11" ht="38.25">
      <c r="A5" s="2" t="s">
        <v>0</v>
      </c>
      <c r="B5" s="3" t="s">
        <v>1</v>
      </c>
      <c r="C5" s="2" t="s">
        <v>3</v>
      </c>
      <c r="D5" s="2" t="s">
        <v>25</v>
      </c>
      <c r="E5" s="2" t="s">
        <v>26</v>
      </c>
      <c r="F5" s="2" t="s">
        <v>19</v>
      </c>
      <c r="G5" s="2" t="s">
        <v>5</v>
      </c>
      <c r="H5" s="2" t="s">
        <v>6</v>
      </c>
      <c r="I5" s="2" t="s">
        <v>7</v>
      </c>
      <c r="J5" s="2" t="s">
        <v>10</v>
      </c>
      <c r="K5" s="21" t="s">
        <v>28</v>
      </c>
    </row>
    <row r="6" spans="1:1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19">
        <v>11</v>
      </c>
    </row>
    <row r="7" spans="1:11" ht="23.25" customHeight="1">
      <c r="A7" s="5">
        <v>1</v>
      </c>
      <c r="B7" s="64" t="s">
        <v>155</v>
      </c>
      <c r="C7" s="85" t="s">
        <v>131</v>
      </c>
      <c r="D7" s="65">
        <v>2004</v>
      </c>
      <c r="E7" s="27"/>
      <c r="F7" s="6" t="s">
        <v>13</v>
      </c>
      <c r="G7" s="5">
        <v>100</v>
      </c>
      <c r="H7" s="82">
        <v>3315.97</v>
      </c>
      <c r="I7" s="14">
        <v>0</v>
      </c>
      <c r="J7" s="4" t="s">
        <v>14</v>
      </c>
      <c r="K7" s="9" t="s">
        <v>87</v>
      </c>
    </row>
    <row r="8" spans="1:11" ht="29.25" customHeight="1">
      <c r="A8" s="5">
        <v>2</v>
      </c>
      <c r="B8" s="64" t="s">
        <v>156</v>
      </c>
      <c r="C8" s="85" t="s">
        <v>131</v>
      </c>
      <c r="D8" s="65">
        <v>2004</v>
      </c>
      <c r="E8" s="27"/>
      <c r="F8" s="27" t="s">
        <v>13</v>
      </c>
      <c r="G8" s="5">
        <v>100</v>
      </c>
      <c r="H8" s="82">
        <v>4445</v>
      </c>
      <c r="I8" s="14">
        <v>0</v>
      </c>
      <c r="J8" s="4" t="s">
        <v>14</v>
      </c>
      <c r="K8" s="9" t="s">
        <v>87</v>
      </c>
    </row>
    <row r="9" spans="1:11" ht="22.5" customHeight="1">
      <c r="A9" s="5">
        <v>3</v>
      </c>
      <c r="B9" s="64" t="s">
        <v>157</v>
      </c>
      <c r="C9" s="85" t="s">
        <v>102</v>
      </c>
      <c r="D9" s="65">
        <v>2004</v>
      </c>
      <c r="E9" s="27"/>
      <c r="F9" s="27" t="s">
        <v>13</v>
      </c>
      <c r="G9" s="5">
        <v>100</v>
      </c>
      <c r="H9" s="82">
        <v>3465.83</v>
      </c>
      <c r="I9" s="14">
        <v>0</v>
      </c>
      <c r="J9" s="4" t="s">
        <v>14</v>
      </c>
      <c r="K9" s="9" t="s">
        <v>87</v>
      </c>
    </row>
    <row r="10" spans="1:11" ht="27.75" customHeight="1">
      <c r="A10" s="5">
        <v>4</v>
      </c>
      <c r="B10" s="64" t="s">
        <v>158</v>
      </c>
      <c r="C10" s="85" t="s">
        <v>131</v>
      </c>
      <c r="D10" s="65">
        <v>2007</v>
      </c>
      <c r="E10" s="6"/>
      <c r="F10" s="27" t="s">
        <v>13</v>
      </c>
      <c r="G10" s="5">
        <v>100</v>
      </c>
      <c r="H10" s="82">
        <v>3450</v>
      </c>
      <c r="I10" s="14">
        <v>0</v>
      </c>
      <c r="J10" s="4" t="s">
        <v>14</v>
      </c>
      <c r="K10" s="9" t="s">
        <v>87</v>
      </c>
    </row>
    <row r="11" spans="1:11" ht="24" customHeight="1">
      <c r="A11" s="5">
        <v>5</v>
      </c>
      <c r="B11" s="64" t="s">
        <v>159</v>
      </c>
      <c r="C11" s="85" t="s">
        <v>131</v>
      </c>
      <c r="D11" s="65">
        <v>2007</v>
      </c>
      <c r="E11" s="6"/>
      <c r="F11" s="27" t="s">
        <v>13</v>
      </c>
      <c r="G11" s="5">
        <v>100</v>
      </c>
      <c r="H11" s="82">
        <v>4191</v>
      </c>
      <c r="I11" s="14">
        <v>0</v>
      </c>
      <c r="J11" s="4" t="s">
        <v>14</v>
      </c>
      <c r="K11" s="9" t="s">
        <v>87</v>
      </c>
    </row>
    <row r="12" spans="1:11" ht="22.5" customHeight="1">
      <c r="A12" s="5">
        <v>6</v>
      </c>
      <c r="B12" s="64" t="s">
        <v>160</v>
      </c>
      <c r="C12" s="85" t="s">
        <v>131</v>
      </c>
      <c r="D12" s="70">
        <v>2010</v>
      </c>
      <c r="E12" s="6"/>
      <c r="F12" s="27" t="s">
        <v>13</v>
      </c>
      <c r="G12" s="5">
        <v>100</v>
      </c>
      <c r="H12" s="67">
        <v>3990</v>
      </c>
      <c r="I12" s="14">
        <v>0</v>
      </c>
      <c r="J12" s="4" t="s">
        <v>14</v>
      </c>
      <c r="K12" s="9" t="s">
        <v>87</v>
      </c>
    </row>
    <row r="13" spans="1:11" ht="22.5" customHeight="1">
      <c r="A13" s="5">
        <v>7</v>
      </c>
      <c r="B13" s="10" t="s">
        <v>161</v>
      </c>
      <c r="C13" s="86" t="s">
        <v>131</v>
      </c>
      <c r="D13" s="6" t="s">
        <v>162</v>
      </c>
      <c r="E13" s="6"/>
      <c r="F13" s="6" t="s">
        <v>13</v>
      </c>
      <c r="G13" s="5">
        <v>100</v>
      </c>
      <c r="H13" s="68">
        <v>4000</v>
      </c>
      <c r="I13" s="14">
        <v>0</v>
      </c>
      <c r="J13" s="4" t="s">
        <v>14</v>
      </c>
      <c r="K13" s="9" t="s">
        <v>87</v>
      </c>
    </row>
    <row r="14" spans="1:11" ht="23.25" customHeight="1">
      <c r="A14" s="5"/>
      <c r="B14" s="10"/>
      <c r="C14" s="10"/>
      <c r="D14" s="6"/>
      <c r="E14" s="6"/>
      <c r="F14" s="6"/>
      <c r="G14" s="5"/>
      <c r="H14" s="14"/>
      <c r="I14" s="14"/>
      <c r="J14" s="4"/>
      <c r="K14" s="9"/>
    </row>
    <row r="15" spans="1:11" ht="23.25" customHeight="1">
      <c r="A15" s="5"/>
      <c r="B15" s="10"/>
      <c r="C15" s="10"/>
      <c r="D15" s="6"/>
      <c r="E15" s="6"/>
      <c r="F15" s="6"/>
      <c r="G15" s="5"/>
      <c r="H15" s="14"/>
      <c r="I15" s="14"/>
      <c r="J15" s="4"/>
      <c r="K15" s="9"/>
    </row>
    <row r="16" spans="1:11" ht="22.5" customHeight="1">
      <c r="A16" s="5"/>
      <c r="B16" s="10"/>
      <c r="C16" s="10"/>
      <c r="D16" s="6"/>
      <c r="E16" s="6"/>
      <c r="F16" s="6"/>
      <c r="G16" s="5"/>
      <c r="H16" s="14"/>
      <c r="I16" s="14"/>
      <c r="J16" s="4"/>
      <c r="K16" s="9"/>
    </row>
    <row r="17" spans="1:11" ht="22.5" customHeight="1">
      <c r="A17" s="5"/>
      <c r="B17" s="10"/>
      <c r="C17" s="10"/>
      <c r="D17" s="6"/>
      <c r="E17" s="6"/>
      <c r="F17" s="6"/>
      <c r="G17" s="5"/>
      <c r="H17" s="14"/>
      <c r="I17" s="14"/>
      <c r="J17" s="4"/>
      <c r="K17" s="9"/>
    </row>
    <row r="18" spans="1:11" ht="22.5" customHeight="1">
      <c r="A18" s="5"/>
      <c r="B18" s="10"/>
      <c r="C18" s="10"/>
      <c r="D18" s="6"/>
      <c r="E18" s="6"/>
      <c r="F18" s="6"/>
      <c r="G18" s="5"/>
      <c r="H18" s="14"/>
      <c r="I18" s="14"/>
      <c r="J18" s="4"/>
      <c r="K18" s="9"/>
    </row>
    <row r="19" spans="7:9" ht="12.75">
      <c r="G19" s="1" t="s">
        <v>27</v>
      </c>
      <c r="H19" s="13">
        <f>SUM(H7:H18)</f>
        <v>26857.8</v>
      </c>
      <c r="I19" s="13">
        <f>SUM(I7:I16)</f>
        <v>0</v>
      </c>
    </row>
    <row r="21" ht="12.75">
      <c r="B21" s="12"/>
    </row>
  </sheetData>
  <sheetProtection/>
  <mergeCells count="3">
    <mergeCell ref="A1:K1"/>
    <mergeCell ref="A2:K2"/>
    <mergeCell ref="A3:K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I9" sqref="I9"/>
    </sheetView>
  </sheetViews>
  <sheetFormatPr defaultColWidth="9.140625" defaultRowHeight="12.75"/>
  <cols>
    <col min="2" max="3" width="16.57421875" style="0" customWidth="1"/>
    <col min="4" max="4" width="13.00390625" style="0" customWidth="1"/>
    <col min="5" max="5" width="17.57421875" style="0" customWidth="1"/>
    <col min="6" max="6" width="16.8515625" style="0" customWidth="1"/>
    <col min="7" max="7" width="12.140625" style="0" customWidth="1"/>
    <col min="8" max="8" width="11.7109375" style="0" customWidth="1"/>
    <col min="9" max="9" width="16.57421875" style="0" customWidth="1"/>
    <col min="10" max="10" width="15.8515625" style="0" customWidth="1"/>
  </cols>
  <sheetData>
    <row r="1" spans="1:10" ht="15.75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5.75">
      <c r="A2" s="87" t="s">
        <v>97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5.75">
      <c r="A3" s="87" t="s">
        <v>46</v>
      </c>
      <c r="B3" s="87"/>
      <c r="C3" s="87"/>
      <c r="D3" s="87"/>
      <c r="E3" s="87"/>
      <c r="F3" s="87"/>
      <c r="G3" s="87"/>
      <c r="H3" s="87"/>
      <c r="I3" s="87"/>
      <c r="J3" s="87"/>
    </row>
    <row r="4" spans="4:8" ht="12.75">
      <c r="D4" s="1"/>
      <c r="E4" s="1"/>
      <c r="F4" s="1"/>
      <c r="G4" s="1"/>
      <c r="H4" s="1"/>
    </row>
    <row r="5" spans="1:10" ht="76.5">
      <c r="A5" s="2" t="s">
        <v>0</v>
      </c>
      <c r="B5" s="2" t="s">
        <v>34</v>
      </c>
      <c r="C5" s="2" t="s">
        <v>3</v>
      </c>
      <c r="D5" s="2" t="s">
        <v>36</v>
      </c>
      <c r="E5" s="24" t="s">
        <v>37</v>
      </c>
      <c r="F5" s="24" t="s">
        <v>38</v>
      </c>
      <c r="G5" s="2" t="s">
        <v>6</v>
      </c>
      <c r="H5" s="2" t="s">
        <v>7</v>
      </c>
      <c r="I5" s="2" t="s">
        <v>10</v>
      </c>
      <c r="J5" s="21" t="s">
        <v>28</v>
      </c>
    </row>
    <row r="6" spans="1:10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19">
        <v>10</v>
      </c>
    </row>
    <row r="7" spans="1:10" ht="31.5" customHeight="1">
      <c r="A7" s="17">
        <v>1</v>
      </c>
      <c r="B7" s="23" t="s">
        <v>35</v>
      </c>
      <c r="C7" s="57" t="s">
        <v>88</v>
      </c>
      <c r="D7" s="44" t="s">
        <v>94</v>
      </c>
      <c r="E7" s="58" t="s">
        <v>91</v>
      </c>
      <c r="F7" s="61">
        <v>3624368</v>
      </c>
      <c r="G7" s="61">
        <v>3624368</v>
      </c>
      <c r="H7" s="25" t="s">
        <v>12</v>
      </c>
      <c r="I7" s="11" t="s">
        <v>14</v>
      </c>
      <c r="J7" s="2" t="s">
        <v>78</v>
      </c>
    </row>
    <row r="8" spans="1:10" ht="132.75" customHeight="1">
      <c r="A8" s="17">
        <f>A7+1</f>
        <v>2</v>
      </c>
      <c r="B8" s="23" t="s">
        <v>35</v>
      </c>
      <c r="C8" s="57" t="s">
        <v>89</v>
      </c>
      <c r="D8" s="60" t="s">
        <v>95</v>
      </c>
      <c r="E8" s="59" t="s">
        <v>92</v>
      </c>
      <c r="F8" s="63">
        <v>295771.5</v>
      </c>
      <c r="G8" s="62">
        <v>295771.5</v>
      </c>
      <c r="H8" s="25" t="s">
        <v>12</v>
      </c>
      <c r="I8" s="11" t="s">
        <v>14</v>
      </c>
      <c r="J8" s="2" t="s">
        <v>78</v>
      </c>
    </row>
    <row r="9" spans="1:10" ht="140.25" customHeight="1">
      <c r="A9" s="17">
        <f>A8+1</f>
        <v>3</v>
      </c>
      <c r="B9" s="23" t="s">
        <v>35</v>
      </c>
      <c r="C9" s="57" t="s">
        <v>90</v>
      </c>
      <c r="D9" s="60" t="s">
        <v>96</v>
      </c>
      <c r="E9" s="59" t="s">
        <v>93</v>
      </c>
      <c r="F9" s="63">
        <v>1404628.5</v>
      </c>
      <c r="G9" s="62">
        <v>1404628.5</v>
      </c>
      <c r="H9" s="25" t="s">
        <v>12</v>
      </c>
      <c r="I9" s="11" t="s">
        <v>14</v>
      </c>
      <c r="J9" s="2" t="s">
        <v>78</v>
      </c>
    </row>
    <row r="10" spans="1:10" ht="22.5" customHeight="1">
      <c r="A10" s="17">
        <f>A9+1</f>
        <v>4</v>
      </c>
      <c r="B10" s="23"/>
      <c r="C10" s="9"/>
      <c r="D10" s="20"/>
      <c r="E10" s="25" t="s">
        <v>12</v>
      </c>
      <c r="F10" s="25"/>
      <c r="G10" s="25"/>
      <c r="H10" s="25" t="s">
        <v>12</v>
      </c>
      <c r="I10" s="11"/>
      <c r="J10" s="9"/>
    </row>
    <row r="11" spans="1:10" ht="22.5" customHeight="1">
      <c r="A11" s="17">
        <f>A10+1</f>
        <v>5</v>
      </c>
      <c r="B11" s="23"/>
      <c r="C11" s="9"/>
      <c r="D11" s="20"/>
      <c r="E11" s="25" t="s">
        <v>12</v>
      </c>
      <c r="F11" s="25"/>
      <c r="G11" s="25"/>
      <c r="H11" s="25" t="s">
        <v>12</v>
      </c>
      <c r="I11" s="11"/>
      <c r="J11" s="9"/>
    </row>
    <row r="12" spans="5:8" ht="12.75">
      <c r="E12" s="1" t="s">
        <v>27</v>
      </c>
      <c r="F12" s="16">
        <f>F7+F8+F9+F10+F11</f>
        <v>5324768</v>
      </c>
      <c r="G12" s="16">
        <f>G7+G8+G9+G10+G11</f>
        <v>5324768</v>
      </c>
      <c r="H12" s="16">
        <f>SUM(H7:H11)</f>
        <v>0</v>
      </c>
    </row>
    <row r="14" ht="12.75">
      <c r="B14" s="22"/>
    </row>
  </sheetData>
  <sheetProtection/>
  <mergeCells count="3">
    <mergeCell ref="A1:J1"/>
    <mergeCell ref="A2:J2"/>
    <mergeCell ref="A3:J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5.140625" style="0" customWidth="1"/>
    <col min="2" max="2" width="25.421875" style="0" customWidth="1"/>
    <col min="3" max="3" width="16.8515625" style="0" customWidth="1"/>
    <col min="4" max="4" width="12.8515625" style="1" customWidth="1"/>
    <col min="5" max="6" width="11.140625" style="1" customWidth="1"/>
    <col min="7" max="7" width="12.00390625" style="1" customWidth="1"/>
    <col min="8" max="8" width="12.28125" style="1" customWidth="1"/>
    <col min="9" max="9" width="13.28125" style="0" customWidth="1"/>
    <col min="10" max="10" width="16.421875" style="0" customWidth="1"/>
  </cols>
  <sheetData>
    <row r="1" spans="1:10" ht="15.75">
      <c r="A1" s="87" t="s">
        <v>48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5.75">
      <c r="A2" s="87" t="s">
        <v>79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5.75">
      <c r="A3" s="87" t="s">
        <v>47</v>
      </c>
      <c r="B3" s="87"/>
      <c r="C3" s="87"/>
      <c r="D3" s="87"/>
      <c r="E3" s="87"/>
      <c r="F3" s="87"/>
      <c r="G3" s="87"/>
      <c r="H3" s="87"/>
      <c r="I3" s="87"/>
      <c r="J3" s="87"/>
    </row>
    <row r="5" spans="1:10" ht="38.25">
      <c r="A5" s="2" t="s">
        <v>0</v>
      </c>
      <c r="B5" s="3" t="s">
        <v>1</v>
      </c>
      <c r="C5" s="2" t="s">
        <v>3</v>
      </c>
      <c r="D5" s="2" t="s">
        <v>25</v>
      </c>
      <c r="E5" s="2" t="s">
        <v>26</v>
      </c>
      <c r="F5" s="2" t="s">
        <v>5</v>
      </c>
      <c r="G5" s="2" t="s">
        <v>6</v>
      </c>
      <c r="H5" s="2" t="s">
        <v>7</v>
      </c>
      <c r="I5" s="2" t="s">
        <v>10</v>
      </c>
      <c r="J5" s="21" t="s">
        <v>28</v>
      </c>
    </row>
    <row r="6" spans="1:10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19">
        <v>10</v>
      </c>
    </row>
    <row r="7" spans="1:10" ht="26.25" customHeight="1">
      <c r="A7" s="5">
        <v>1</v>
      </c>
      <c r="B7" s="69" t="s">
        <v>184</v>
      </c>
      <c r="C7" s="91" t="s">
        <v>131</v>
      </c>
      <c r="D7" s="83">
        <v>2016</v>
      </c>
      <c r="E7" s="65" t="s">
        <v>191</v>
      </c>
      <c r="F7" s="5">
        <v>100</v>
      </c>
      <c r="G7" s="14">
        <v>7945.5</v>
      </c>
      <c r="H7" s="14">
        <v>0</v>
      </c>
      <c r="I7" s="4" t="s">
        <v>14</v>
      </c>
      <c r="J7" s="9" t="s">
        <v>87</v>
      </c>
    </row>
    <row r="8" spans="1:10" ht="17.25" customHeight="1">
      <c r="A8" s="5">
        <f>A7+1</f>
        <v>2</v>
      </c>
      <c r="B8" s="69" t="s">
        <v>185</v>
      </c>
      <c r="C8" s="91" t="s">
        <v>131</v>
      </c>
      <c r="D8" s="83">
        <v>2013</v>
      </c>
      <c r="E8" s="27" t="s">
        <v>192</v>
      </c>
      <c r="F8" s="5">
        <v>100</v>
      </c>
      <c r="G8" s="14">
        <v>3095.24</v>
      </c>
      <c r="H8" s="14">
        <v>0</v>
      </c>
      <c r="I8" s="4" t="s">
        <v>14</v>
      </c>
      <c r="J8" s="9" t="s">
        <v>87</v>
      </c>
    </row>
    <row r="9" spans="1:10" ht="22.5">
      <c r="A9" s="5">
        <f>A8+1</f>
        <v>3</v>
      </c>
      <c r="B9" s="73" t="s">
        <v>186</v>
      </c>
      <c r="C9" s="92" t="s">
        <v>131</v>
      </c>
      <c r="D9" s="19">
        <v>2012</v>
      </c>
      <c r="E9" s="27" t="s">
        <v>193</v>
      </c>
      <c r="F9" s="5">
        <v>100</v>
      </c>
      <c r="G9" s="14">
        <v>18750</v>
      </c>
      <c r="H9" s="14">
        <v>0</v>
      </c>
      <c r="I9" s="4" t="s">
        <v>14</v>
      </c>
      <c r="J9" s="9" t="s">
        <v>87</v>
      </c>
    </row>
    <row r="10" spans="1:10" ht="22.5" customHeight="1">
      <c r="A10" s="5">
        <f>A9+1</f>
        <v>4</v>
      </c>
      <c r="B10" s="73" t="s">
        <v>187</v>
      </c>
      <c r="C10" s="91" t="s">
        <v>100</v>
      </c>
      <c r="D10" s="83">
        <v>2015</v>
      </c>
      <c r="E10" s="65" t="s">
        <v>135</v>
      </c>
      <c r="F10" s="5">
        <v>100</v>
      </c>
      <c r="G10" s="14">
        <v>16290</v>
      </c>
      <c r="H10" s="14">
        <v>0</v>
      </c>
      <c r="I10" s="4" t="s">
        <v>14</v>
      </c>
      <c r="J10" s="9" t="s">
        <v>87</v>
      </c>
    </row>
    <row r="11" spans="1:10" ht="22.5">
      <c r="A11" s="5">
        <f>A10+1</f>
        <v>5</v>
      </c>
      <c r="B11" s="73" t="s">
        <v>188</v>
      </c>
      <c r="C11" s="93" t="s">
        <v>131</v>
      </c>
      <c r="D11" s="72" t="s">
        <v>162</v>
      </c>
      <c r="E11" s="27" t="s">
        <v>201</v>
      </c>
      <c r="F11" s="5">
        <v>100</v>
      </c>
      <c r="G11" s="14">
        <v>79050</v>
      </c>
      <c r="H11" s="14">
        <v>0</v>
      </c>
      <c r="I11" s="4" t="s">
        <v>14</v>
      </c>
      <c r="J11" s="9" t="s">
        <v>87</v>
      </c>
    </row>
    <row r="12" spans="1:10" ht="22.5">
      <c r="A12" s="5">
        <v>6</v>
      </c>
      <c r="B12" s="73" t="s">
        <v>188</v>
      </c>
      <c r="C12" s="94" t="s">
        <v>100</v>
      </c>
      <c r="D12" s="27" t="s">
        <v>162</v>
      </c>
      <c r="E12" s="27" t="s">
        <v>201</v>
      </c>
      <c r="F12" s="27" t="s">
        <v>39</v>
      </c>
      <c r="G12" s="26">
        <v>18600</v>
      </c>
      <c r="H12" s="26">
        <v>0</v>
      </c>
      <c r="I12" s="4" t="s">
        <v>14</v>
      </c>
      <c r="J12" s="9" t="s">
        <v>87</v>
      </c>
    </row>
    <row r="13" spans="1:10" ht="22.5" customHeight="1">
      <c r="A13" s="5">
        <v>7</v>
      </c>
      <c r="B13" s="73" t="s">
        <v>188</v>
      </c>
      <c r="C13" s="94" t="s">
        <v>200</v>
      </c>
      <c r="D13" s="27" t="s">
        <v>162</v>
      </c>
      <c r="E13" s="27" t="s">
        <v>201</v>
      </c>
      <c r="F13" s="5">
        <v>100</v>
      </c>
      <c r="G13" s="14">
        <v>18600</v>
      </c>
      <c r="H13" s="14">
        <v>0</v>
      </c>
      <c r="I13" s="4" t="s">
        <v>14</v>
      </c>
      <c r="J13" s="9" t="s">
        <v>87</v>
      </c>
    </row>
    <row r="14" spans="1:10" ht="22.5" customHeight="1">
      <c r="A14" s="5"/>
      <c r="B14" s="18"/>
      <c r="C14" s="9"/>
      <c r="D14" s="27"/>
      <c r="E14" s="27"/>
      <c r="F14" s="5"/>
      <c r="G14" s="14"/>
      <c r="H14" s="14"/>
      <c r="I14" s="4"/>
      <c r="J14" s="9"/>
    </row>
    <row r="15" spans="1:10" ht="12.75">
      <c r="A15" s="5"/>
      <c r="B15" s="18"/>
      <c r="C15" s="9"/>
      <c r="D15" s="27"/>
      <c r="E15" s="27"/>
      <c r="F15" s="27"/>
      <c r="G15" s="14"/>
      <c r="H15" s="14"/>
      <c r="I15" s="4"/>
      <c r="J15" s="9"/>
    </row>
    <row r="16" spans="1:10" ht="12.75">
      <c r="A16" s="5"/>
      <c r="B16" s="18"/>
      <c r="C16" s="9"/>
      <c r="D16" s="27"/>
      <c r="E16" s="27"/>
      <c r="F16" s="27"/>
      <c r="G16" s="14"/>
      <c r="H16" s="14"/>
      <c r="I16" s="4"/>
      <c r="J16" s="9"/>
    </row>
    <row r="17" spans="1:10" ht="12.75">
      <c r="A17" s="5"/>
      <c r="B17" s="18"/>
      <c r="C17" s="9"/>
      <c r="D17" s="27"/>
      <c r="E17" s="27"/>
      <c r="F17" s="27"/>
      <c r="G17" s="14"/>
      <c r="H17" s="14"/>
      <c r="I17" s="4"/>
      <c r="J17" s="9"/>
    </row>
    <row r="18" spans="1:10" ht="12.75">
      <c r="A18" s="5"/>
      <c r="B18" s="18"/>
      <c r="C18" s="9"/>
      <c r="D18" s="27"/>
      <c r="E18" s="27"/>
      <c r="F18" s="27"/>
      <c r="G18" s="14"/>
      <c r="H18" s="14"/>
      <c r="I18" s="4"/>
      <c r="J18" s="9"/>
    </row>
    <row r="19" spans="1:10" ht="12.75">
      <c r="A19" s="5"/>
      <c r="B19" s="18"/>
      <c r="C19" s="9"/>
      <c r="D19" s="27"/>
      <c r="E19" s="27"/>
      <c r="F19" s="27"/>
      <c r="G19" s="14"/>
      <c r="H19" s="14"/>
      <c r="I19" s="4"/>
      <c r="J19" s="9"/>
    </row>
    <row r="20" spans="1:10" ht="12.75">
      <c r="A20" s="5"/>
      <c r="B20" s="18"/>
      <c r="C20" s="9"/>
      <c r="D20" s="27"/>
      <c r="E20" s="27"/>
      <c r="F20" s="27"/>
      <c r="G20" s="14"/>
      <c r="H20" s="14"/>
      <c r="I20" s="4"/>
      <c r="J20" s="9"/>
    </row>
    <row r="21" spans="1:10" ht="12.75">
      <c r="A21" s="5"/>
      <c r="B21" s="18"/>
      <c r="C21" s="9"/>
      <c r="D21" s="27"/>
      <c r="E21" s="27"/>
      <c r="F21" s="27"/>
      <c r="G21" s="14"/>
      <c r="H21" s="14"/>
      <c r="I21" s="4"/>
      <c r="J21" s="9"/>
    </row>
    <row r="22" spans="1:10" ht="12.75">
      <c r="A22" s="5"/>
      <c r="B22" s="18"/>
      <c r="C22" s="9"/>
      <c r="D22" s="27"/>
      <c r="E22" s="27"/>
      <c r="F22" s="27"/>
      <c r="G22" s="14"/>
      <c r="H22" s="14"/>
      <c r="I22" s="4"/>
      <c r="J22" s="9"/>
    </row>
    <row r="23" spans="1:10" ht="12.75">
      <c r="A23" s="5"/>
      <c r="B23" s="18"/>
      <c r="C23" s="9"/>
      <c r="D23" s="27"/>
      <c r="E23" s="27"/>
      <c r="F23" s="27"/>
      <c r="G23" s="14"/>
      <c r="H23" s="14"/>
      <c r="I23" s="4"/>
      <c r="J23" s="9"/>
    </row>
    <row r="24" spans="1:10" ht="12.75">
      <c r="A24" s="5"/>
      <c r="B24" s="18"/>
      <c r="C24" s="9"/>
      <c r="D24" s="27"/>
      <c r="E24" s="27"/>
      <c r="F24" s="27"/>
      <c r="G24" s="14"/>
      <c r="H24" s="14"/>
      <c r="I24" s="4"/>
      <c r="J24" s="9"/>
    </row>
    <row r="25" spans="1:10" ht="23.25" customHeight="1">
      <c r="A25" s="5"/>
      <c r="B25" s="23"/>
      <c r="C25" s="9"/>
      <c r="D25" s="6"/>
      <c r="E25" s="6"/>
      <c r="F25" s="5"/>
      <c r="G25" s="14"/>
      <c r="H25" s="14"/>
      <c r="I25" s="4"/>
      <c r="J25" s="9"/>
    </row>
    <row r="26" spans="1:10" ht="12.75">
      <c r="A26" s="4"/>
      <c r="B26" s="4"/>
      <c r="C26" s="4"/>
      <c r="D26" s="5"/>
      <c r="E26" s="5"/>
      <c r="F26" s="5" t="s">
        <v>27</v>
      </c>
      <c r="G26" s="13">
        <f>SUM(G7:G25)</f>
        <v>162330.74</v>
      </c>
      <c r="H26" s="13">
        <f>SUM(H7:H25)</f>
        <v>0</v>
      </c>
      <c r="I26" s="4"/>
      <c r="J26" s="4"/>
    </row>
    <row r="28" spans="2:8" ht="12.75">
      <c r="B28" s="88" t="s">
        <v>54</v>
      </c>
      <c r="C28" s="89"/>
      <c r="G28" s="90" t="s">
        <v>189</v>
      </c>
      <c r="H28" s="90"/>
    </row>
    <row r="29" spans="2:8" ht="12.75">
      <c r="B29" s="88" t="s">
        <v>55</v>
      </c>
      <c r="C29" s="89"/>
      <c r="G29" s="90" t="s">
        <v>190</v>
      </c>
      <c r="H29" s="90"/>
    </row>
  </sheetData>
  <sheetProtection/>
  <mergeCells count="7">
    <mergeCell ref="B29:C29"/>
    <mergeCell ref="G29:H29"/>
    <mergeCell ref="A1:J1"/>
    <mergeCell ref="A2:J2"/>
    <mergeCell ref="A3:J3"/>
    <mergeCell ref="B28:C28"/>
    <mergeCell ref="G28:H28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2020-06-09T05:36:06Z</cp:lastPrinted>
  <dcterms:created xsi:type="dcterms:W3CDTF">1996-10-08T23:32:33Z</dcterms:created>
  <dcterms:modified xsi:type="dcterms:W3CDTF">2020-06-09T05:46:16Z</dcterms:modified>
  <cp:category/>
  <cp:version/>
  <cp:contentType/>
  <cp:contentStatus/>
</cp:coreProperties>
</file>