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85" windowWidth="18855" windowHeight="8640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H115" i="3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2"/>
  <c r="H31"/>
  <c r="H30"/>
  <c r="H29"/>
  <c r="H28"/>
  <c r="H27"/>
  <c r="H26"/>
  <c r="H25"/>
  <c r="H24"/>
  <c r="H23"/>
  <c r="H22"/>
  <c r="H21"/>
  <c r="H20"/>
  <c r="H15"/>
  <c r="H14"/>
  <c r="H13"/>
  <c r="H12"/>
  <c r="H11"/>
  <c r="H10"/>
  <c r="H9"/>
  <c r="H7"/>
  <c r="H66" i="2"/>
  <c r="H65"/>
  <c r="H64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</calcChain>
</file>

<file path=xl/sharedStrings.xml><?xml version="1.0" encoding="utf-8"?>
<sst xmlns="http://schemas.openxmlformats.org/spreadsheetml/2006/main" count="707" uniqueCount="361">
  <si>
    <t>ОТЧЕТ ОБ ИСПОЛНЕНИИ БЮДЖЕТА</t>
  </si>
  <si>
    <t>КОДЫ</t>
  </si>
  <si>
    <t>на 1 октября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</si>
  <si>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</si>
  <si>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</si>
  <si>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</si>
  <si>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</si>
  <si>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</si>
  <si>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</si>
  <si>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муниципального образования"Каралатский сельсовет"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</si>
  <si>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</si>
  <si>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</si>
  <si>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</si>
  <si>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</si>
  <si>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12625416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</si>
  <si>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</si>
  <si>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</si>
  <si>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</si>
  <si>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</si>
  <si>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</si>
  <si>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</si>
  <si>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</si>
  <si>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</si>
  <si>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</si>
  <si>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</si>
  <si>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</si>
  <si>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</si>
  <si>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</si>
  <si>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</si>
  <si>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</si>
  <si>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</si>
  <si>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</si>
  <si>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</si>
  <si>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</si>
  <si>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</si>
  <si>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</si>
  <si>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</si>
  <si>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</si>
  <si>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</si>
  <si>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</si>
  <si>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</si>
  <si>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</si>
  <si>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</si>
  <si>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</si>
  <si>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</si>
  <si>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</si>
  <si>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</si>
  <si>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</si>
  <si>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</si>
  <si>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</si>
  <si>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</si>
  <si>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</si>
  <si>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</si>
  <si>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</si>
  <si>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</si>
  <si>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</si>
  <si>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</si>
  <si>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</si>
  <si>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</si>
  <si>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</si>
  <si>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</si>
  <si>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</si>
  <si>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</si>
  <si>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</si>
  <si>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</si>
  <si>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</si>
  <si>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</si>
  <si>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</si>
  <si>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</si>
  <si>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Налоги на имущество</t>
  </si>
  <si>
    <t>182 1 09 04000 00 0000 110</t>
  </si>
  <si>
    <t xml:space="preserve">  Земельный налог (по обязательствам, возникшим до 1 января 2006 года)</t>
  </si>
  <si>
    <t>182 1 09 04050 00 0000 110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</si>
  <si>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</si>
  <si>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182 1 09 04053 10 0000 110</t>
  </si>
  <si>
    <t>400 1 00 00000 00 0000 000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</si>
  <si>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</si>
  <si>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400 1 11 00000 00 0000 000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</si>
  <si>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</si>
  <si>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</si>
  <si>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</si>
  <si>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</si>
  <si>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</si>
  <si>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400 1 11 05025 10 0000 120</t>
  </si>
  <si>
    <t xml:space="preserve">  ДОХОДЫ ОТ ПРОДАЖИ МАТЕРИАЛЬНЫХ И НЕМАТЕРИАЛЬНЫХ АКТИВОВ</t>
  </si>
  <si>
    <t>400 1 14 00000 00 0000 000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</si>
  <si>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</si>
  <si>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</si>
  <si>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</si>
  <si>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</si>
  <si>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</si>
  <si>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400 1 14 02053 10 0000 410</t>
  </si>
  <si>
    <t xml:space="preserve">  ШТРАФЫ, САНКЦИИ, ВОЗМЕЩЕНИЕ УЩЕРБА</t>
  </si>
  <si>
    <t>400 1 16 00000 00 0000 000</t>
  </si>
  <si>
    <t xml:space="preserve">  Прочие поступления от денежных взысканий (штрафов) и иных сумм в возмещение ущерба</t>
  </si>
  <si>
    <t>400 1 16 90000 00 0000 140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</si>
  <si>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</si>
  <si>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400 1 16 90050 10 0000 140</t>
  </si>
  <si>
    <t xml:space="preserve">  БЕЗВОЗМЕЗДНЫЕ ПОСТУПЛЕНИЯ</t>
  </si>
  <si>
    <t>400 2 00 00000 00 0000 000</t>
  </si>
  <si>
    <t xml:space="preserve">  БЕЗВОЗМЕЗДНЫЕ ПОСТУПЛЕНИЯ ОТ ДРУГИХ БЮДЖЕТОВ БЮДЖЕТНОЙ СИСТЕМЫ РОССИЙСКОЙ ФЕДЕРАЦИИ</t>
  </si>
  <si>
    <t>400 2 02 00000 00 0000 000</t>
  </si>
  <si>
    <t xml:space="preserve">  Дотации бюджетам бюджетной системы Российской Федерации</t>
  </si>
  <si>
    <t>400 2 02 10000 00 0000 150</t>
  </si>
  <si>
    <t xml:space="preserve">  Дотации на выравнивание бюджетной обеспеченности</t>
  </si>
  <si>
    <t>400 2 02 15001 00 0000 150</t>
  </si>
  <si>
    <t xml:space="preserve">  Дотации бюджетам сельских поселений на выравнивание бюджетной обеспеченности</t>
  </si>
  <si>
    <t>400 2 02 15001 10 0000 150</t>
  </si>
  <si>
    <t xml:space="preserve">  Субвенции бюджетам бюджетной системы Российской Федерации</t>
  </si>
  <si>
    <t>400 2 02 30000 00 0000 150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</si>
  <si>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</si>
  <si>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400 2 02 35118 00 0000 150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</si>
  <si>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</si>
  <si>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400 2 02 35118 10 0000 150</t>
  </si>
  <si>
    <t xml:space="preserve">  Иные межбюджетные трансферты</t>
  </si>
  <si>
    <t>400 2 02 40000 00 0000 150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</si>
  <si>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</si>
  <si>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</si>
  <si>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</si>
  <si>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400 2 02 40014 10 0000 150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</si>
  <si>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</si>
  <si>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400 2 02 45160 00 0000 150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</si>
  <si>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</si>
  <si>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400 2 02 45160 10 0000 150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</si>
  <si>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</si>
  <si>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400 2 19 00000 00 0000 000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</si>
  <si>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</si>
  <si>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400 2 19 00000 10 0000 150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</si>
  <si>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</si>
  <si>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400 2 19 35118 10 0000 150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</si>
  <si>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</si>
  <si>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</si>
  <si>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</si>
  <si>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</si>
  <si>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</si>
  <si>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</si>
  <si>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400 0100 00 0 00 00000 000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</si>
  <si>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</si>
  <si>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400 0102 00 0 00 00000 000</t>
  </si>
  <si>
    <t xml:space="preserve">  Подпрограмма "Обеспечение деятельности органов местного самоуправления муниципального образования "Каралатский сельсовет"</t>
  </si>
  <si>
    <t>400 0102 01 1 00 01000 000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</si>
  <si>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</si>
  <si>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400 0102 01 1 00 01000 100</t>
  </si>
  <si>
    <t xml:space="preserve">  Расходы на выплаты персоналу государственных (муниципальных) органов</t>
  </si>
  <si>
    <t>400 0102 01 1 00 01000 120</t>
  </si>
  <si>
    <t xml:space="preserve">  Фонд оплаты труда государственных (муниципальных) органов</t>
  </si>
  <si>
    <t>400 0102 01 1 00 01000 121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</si>
  <si>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</si>
  <si>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400 0102 01 1 00 01000 129</t>
  </si>
  <si>
    <t xml:space="preserve">  Резервные фонды</t>
  </si>
  <si>
    <t>400 0111 00 0 00 00000 000</t>
  </si>
  <si>
    <t xml:space="preserve">  Резервный фонд в рамках осуществления иных непрограммных мероприятий муниципального образования "Каралатский сельсовет"</t>
  </si>
  <si>
    <t>400 0111 09 1 00 01110 000</t>
  </si>
  <si>
    <t xml:space="preserve">  Иные бюджетные ассигнования</t>
  </si>
  <si>
    <t>400 0111 09 1 00 01110 800</t>
  </si>
  <si>
    <t xml:space="preserve">  Резервные средства</t>
  </si>
  <si>
    <t>400 0111 09 1 00 01110 870</t>
  </si>
  <si>
    <t xml:space="preserve">  Другие общегосударственные вопросы</t>
  </si>
  <si>
    <t>400 0113 00 0 00 00000 000</t>
  </si>
  <si>
    <t>400 0113 01 1 00 01000 000</t>
  </si>
  <si>
    <t>400 0113 01 1 00 01000 100</t>
  </si>
  <si>
    <t>400 0113 01 1 00 01000 120</t>
  </si>
  <si>
    <t>400 0113 01 1 00 01000 121</t>
  </si>
  <si>
    <t>400 0113 01 1 00 01000 129</t>
  </si>
  <si>
    <t xml:space="preserve">  Закупка товаров, работ и услуг для обеспечения государственных (муниципальных) нужд</t>
  </si>
  <si>
    <t>400 0113 01 1 00 01000 200</t>
  </si>
  <si>
    <t xml:space="preserve">  Иные закупки товаров, работ и услуг для обеспечения государственных (муниципальных) нужд</t>
  </si>
  <si>
    <t>400 0113 01 1 00 01000 240</t>
  </si>
  <si>
    <t xml:space="preserve">  Прочая закупка товаров, работ и услуг</t>
  </si>
  <si>
    <t>400 0113 01 1 00 01000 244</t>
  </si>
  <si>
    <t>400 0113 01 1 00 01000 800</t>
  </si>
  <si>
    <t xml:space="preserve">  Уплата налогов, сборов и иных платежей</t>
  </si>
  <si>
    <t>400 0113 01 1 00 01000 850</t>
  </si>
  <si>
    <t xml:space="preserve">  Уплата прочих налогов, сборов</t>
  </si>
  <si>
    <t>400 0113 01 1 00 01000 852</t>
  </si>
  <si>
    <t xml:space="preserve">  Уплата иных платежей</t>
  </si>
  <si>
    <t>400 0113 01 1 00 01000 853</t>
  </si>
  <si>
    <t xml:space="preserve">  Подпрограмма "Развитие муниципальной службы в муниципальном образовании "Каралатский сельсовет"</t>
  </si>
  <si>
    <t>400 0113 01 2 00 01000 000</t>
  </si>
  <si>
    <t>400 0113 01 2 00 01000 200</t>
  </si>
  <si>
    <t>400 0113 01 2 00 01000 240</t>
  </si>
  <si>
    <t>400 0113 01 2 00 01000 244</t>
  </si>
  <si>
    <t xml:space="preserve">  Подпрограмма "Обеспечение доступности информации о деятельности органов местного самоуправления муниципального образования "Каралатский сельсовет""</t>
  </si>
  <si>
    <t>400 0113 01 3 00 01000 000</t>
  </si>
  <si>
    <t>400 0113 01 3 00 01000 200</t>
  </si>
  <si>
    <t>400 0113 01 3 00 01000 240</t>
  </si>
  <si>
    <t>400 0113 01 3 00 01000 244</t>
  </si>
  <si>
    <t xml:space="preserve">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</si>
  <si>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400 0113 09 2 00 01130 000</t>
  </si>
  <si>
    <t xml:space="preserve">  Межбюджетные трансферты</t>
  </si>
  <si>
    <t>400 0113 09 2 00 01130 500</t>
  </si>
  <si>
    <t>400 0113 09 2 00 01130 540</t>
  </si>
  <si>
    <t xml:space="preserve">  Муниципальная программа "Информатизация муниципального образования "Каралатский сельсовет"</t>
  </si>
  <si>
    <t>400 0113 11 0 00 01000 000</t>
  </si>
  <si>
    <t>400 0113 11 0 00 01000 200</t>
  </si>
  <si>
    <t>400 0113 11 0 00 01000 240</t>
  </si>
  <si>
    <t xml:space="preserve">  Закупка товаров, работ, услуг в сфере информационно-коммуникационных технологий</t>
  </si>
  <si>
    <t>400 0113 11 0 00 01000 242</t>
  </si>
  <si>
    <t xml:space="preserve">  НАЦИОНАЛЬНАЯ ОБОРОНА</t>
  </si>
  <si>
    <t>400 0200 00 0 00 00000 000</t>
  </si>
  <si>
    <t xml:space="preserve">  Мобилизационная и вневойсковая подготовка</t>
  </si>
  <si>
    <t>400 0203 00 0 00 00000 000</t>
  </si>
  <si>
    <t xml:space="preserve">  Осуществление первичного воинского учета на территориях, где отсутствуют военные комиссариаты в рамках иных непрограммных мероприятий муниципального образования "Каралатский сельсовет"</t>
  </si>
  <si>
    <t>400 0203 01 0 00 51180 000</t>
  </si>
  <si>
    <t>400 0203 01 0 00 51180 100</t>
  </si>
  <si>
    <t>400 0203 01 0 00 51180 120</t>
  </si>
  <si>
    <t>400 0203 01 0 00 51180 121</t>
  </si>
  <si>
    <t>400 0203 01 0 00 51180 129</t>
  </si>
  <si>
    <t>400 0203 01 0 00 51180 200</t>
  </si>
  <si>
    <t>400 0203 01 0 00 51180 240</t>
  </si>
  <si>
    <t>400 0203 01 0 00 51180 242</t>
  </si>
  <si>
    <t>400 0203 01 0 00 51180 244</t>
  </si>
  <si>
    <t xml:space="preserve">  НАЦИОНАЛЬНАЯ БЕЗОПАСНОСТЬ И ПРАВООХРАНИТЕЛЬНАЯ ДЕЯТЕЛЬНОСТЬ</t>
  </si>
  <si>
    <t>400 0300 00 0 00 00000 000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</si>
  <si>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</si>
  <si>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400 0309 00 0 00 00000 000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</si>
  <si>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</t>
  </si>
  <si>
    <t>400 0309 03 0 00 03010 000</t>
  </si>
  <si>
    <t>400 0309 03 0 00 03010 200</t>
  </si>
  <si>
    <t>400 0309 03 0 00 03010 240</t>
  </si>
  <si>
    <t>400 0309 03 0 00 03010 244</t>
  </si>
  <si>
    <t xml:space="preserve">  Другие вопросы в области национальной безопасности и правоохранительной деятельности</t>
  </si>
  <si>
    <t>400 0314 00 0 00 00000 000</t>
  </si>
  <si>
    <t xml:space="preserve">  Муниципальная программа "Обеспечение первичных мерпожарной безопасности на территории муниципального образования "Каралатский сельсовет"</t>
  </si>
  <si>
    <t>400 0314 03 0 00 03140 000</t>
  </si>
  <si>
    <t>400 0314 03 0 00 03140 200</t>
  </si>
  <si>
    <t>400 0314 03 0 00 03140 240</t>
  </si>
  <si>
    <t>400 0314 03 0 00 03140 244</t>
  </si>
  <si>
    <t xml:space="preserve">  НАЦИОНАЛЬНАЯ ЭКОНОМИКА</t>
  </si>
  <si>
    <t>400 0400 00 0 00 00000 000</t>
  </si>
  <si>
    <t xml:space="preserve">  Другие вопросы в области национальной экономики</t>
  </si>
  <si>
    <t>400 0412 00 0 00 00000 000</t>
  </si>
  <si>
    <t xml:space="preserve">  Муниципальная программа "Управление и распоряжение муниципальным имуществом муниципального образования "Каралатский сельсовет"</t>
  </si>
  <si>
    <t>400 0412 04 0 00 04120 000</t>
  </si>
  <si>
    <t>400 0412 04 0 00 04120 200</t>
  </si>
  <si>
    <t>400 0412 04 0 00 04120 240</t>
  </si>
  <si>
    <t>400 0412 04 0 00 04120 244</t>
  </si>
  <si>
    <t>400 0412 04 0 00 04120 800</t>
  </si>
  <si>
    <t>400 0412 04 0 00 04120 850</t>
  </si>
  <si>
    <t xml:space="preserve">  Уплата налога на имущество организаций и земельного налога</t>
  </si>
  <si>
    <t>400 0412 04 0 00 04120 851</t>
  </si>
  <si>
    <t>400 0412 04 0 00 04120 852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</si>
  <si>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</t>
  </si>
  <si>
    <t>400 0412 04 0 00 04130 000</t>
  </si>
  <si>
    <t>400 0412 04 0 00 04130 200</t>
  </si>
  <si>
    <t>400 0412 04 0 00 04130 240</t>
  </si>
  <si>
    <t>400 0412 04 0 00 04130 244</t>
  </si>
  <si>
    <t xml:space="preserve">  ЖИЛИЩНО-КОММУНАЛЬНОЕ ХОЗЯЙСТВО</t>
  </si>
  <si>
    <t>400 0500 00 0 00 00000 000</t>
  </si>
  <si>
    <t xml:space="preserve">  Благоустройство</t>
  </si>
  <si>
    <t>400 0503 00 0 00 00000 000</t>
  </si>
  <si>
    <t xml:space="preserve">  Подпрограмма "Озеленение территории муниципального образования "Каралатский сельсовет"</t>
  </si>
  <si>
    <t>400 0503 05 1 00 05030 000</t>
  </si>
  <si>
    <t>400 0503 05 1 00 05030 200</t>
  </si>
  <si>
    <t>400 0503 05 1 00 05030 240</t>
  </si>
  <si>
    <t>400 0503 05 1 00 05030 244</t>
  </si>
  <si>
    <t xml:space="preserve">  Подпрограмма "Работы по благоустройству территории муниципального образования "Каралатский сельсовет"</t>
  </si>
  <si>
    <t>400 0503 05 2 00 05030 000</t>
  </si>
  <si>
    <t>400 0503 05 2 00 05030 200</t>
  </si>
  <si>
    <t>400 0503 05 2 00 05030 240</t>
  </si>
  <si>
    <t>400 0503 05 2 00 05030 244</t>
  </si>
  <si>
    <t xml:space="preserve">  ОБРАЗОВАНИЕ</t>
  </si>
  <si>
    <t>400 0700 00 0 00 00000 000</t>
  </si>
  <si>
    <t xml:space="preserve">  Молодежная политика</t>
  </si>
  <si>
    <t>400 0707 00 0 00 00000 000</t>
  </si>
  <si>
    <t xml:space="preserve">  Трудоустройство подростков в рамках муниципальной программы "Профилактика правонарушений на территории муниципального образования "Каралатский сельсовет" за счет средств бюджета МО "Камызякский район"</t>
  </si>
  <si>
    <t>400 0707 08 0 00 03110 000</t>
  </si>
  <si>
    <t>400 0707 08 0 00 03110 200</t>
  </si>
  <si>
    <t>400 0707 08 0 00 03110 240</t>
  </si>
  <si>
    <t>400 0707 08 0 00 03110 244</t>
  </si>
  <si>
    <t xml:space="preserve">  Муниципальная программа "Профилактика правонарушений на территории муниципального образования "Каралатский сельсовет"</t>
  </si>
  <si>
    <t>400 0707 08 0 00 07070 000</t>
  </si>
  <si>
    <t>400 0707 08 0 00 07070 200</t>
  </si>
  <si>
    <t>400 0707 08 0 00 07070 240</t>
  </si>
  <si>
    <t>400 0707 08 0 00 07070 244</t>
  </si>
  <si>
    <t xml:space="preserve">  КУЛЬТУРА, КИНЕМАТОГРАФИЯ</t>
  </si>
  <si>
    <t>400 0800 00 0 00 00000 000</t>
  </si>
  <si>
    <t xml:space="preserve">  Культура</t>
  </si>
  <si>
    <t>400 0801 00 0 00 00000 000</t>
  </si>
  <si>
    <t xml:space="preserve">  Муниципальная программа "Развитие культуры на территории муниципального образования "Каралатский сельсовет"</t>
  </si>
  <si>
    <t>400 0801 06 0 00 08010 000</t>
  </si>
  <si>
    <t>400 0801 06 0 00 08010 200</t>
  </si>
  <si>
    <t>400 0801 06 0 00 08010 240</t>
  </si>
  <si>
    <t>400 0801 06 0 00 08010 244</t>
  </si>
  <si>
    <t>400 0801 06 0 00 08010 500</t>
  </si>
  <si>
    <t>400 0801 06 0 00 08010 540</t>
  </si>
  <si>
    <t xml:space="preserve">  Приобретение звукоусилительной аппаратуры в рамках муниципальной программы "Развитие культуры на территории муниципального образованияи"Каралатский сельсовет" за счет средств бюджета МО "Камызякский район"</t>
  </si>
  <si>
    <t>400 0801 06 1 00 08010 000</t>
  </si>
  <si>
    <t>400 0801 06 1 00 08010 200</t>
  </si>
  <si>
    <t>400 0801 06 1 00 08010 240</t>
  </si>
  <si>
    <t>400 0801 06 1 00 08010 244</t>
  </si>
  <si>
    <t xml:space="preserve">  СОЦИАЛЬНАЯ ПОЛИТИКА</t>
  </si>
  <si>
    <t>400 1000 00 0 00 00000 000</t>
  </si>
  <si>
    <t xml:space="preserve">  Пенсионное обеспечение</t>
  </si>
  <si>
    <t>400 1001 00 0 00 00000 000</t>
  </si>
  <si>
    <t xml:space="preserve">  Муниципальная программа "Пенсионное обеспечение лиц, замещавших муниципальные должности и должности муниципальной службы в муниципальном образовании "Каралатский сельсовет"</t>
  </si>
  <si>
    <t>400 1001 02 0 00 10010 000</t>
  </si>
  <si>
    <t xml:space="preserve">  Социальное обеспечение и иные выплаты населению</t>
  </si>
  <si>
    <t>400 1001 02 0 00 10010 300</t>
  </si>
  <si>
    <t xml:space="preserve">  Публичные нормативные социальные выплаты гражданам</t>
  </si>
  <si>
    <t>400 1001 02 0 00 10010 310</t>
  </si>
  <si>
    <t xml:space="preserve">  Иные пенсии, социальные доплаты к пенсиям</t>
  </si>
  <si>
    <t>400 1001 02 0 00 10010 312</t>
  </si>
  <si>
    <t xml:space="preserve">  ФИЗИЧЕСКАЯ КУЛЬТУРА И СПОРТ</t>
  </si>
  <si>
    <t>400 1100 00 0 00 00000 000</t>
  </si>
  <si>
    <t xml:space="preserve">  Массовый спорт</t>
  </si>
  <si>
    <t>400 1102 00 0 00 00000 000</t>
  </si>
  <si>
    <t xml:space="preserve">  Муниципальная программа "Развитие физической культуры и спорта в муниципальном образовании "Каралатский сельсовет"</t>
  </si>
  <si>
    <t>400 1102 07 0 00 11020 000</t>
  </si>
  <si>
    <t>400 1102 07 0 00 11020 200</t>
  </si>
  <si>
    <t>400 1102 07 0 00 11020 240</t>
  </si>
  <si>
    <t>400 1102 07 0 00 11020 244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</si>
  <si>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</si>
  <si>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</si>
  <si>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</si>
  <si>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</si>
  <si>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</si>
  <si>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</si>
  <si>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</si>
  <si>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</si>
  <si>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</si>
  <si>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</si>
  <si>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</si>
  <si>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</si>
  <si>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</si>
  <si>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</si>
  <si>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</si>
  <si>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400 01 00 00 00 00 0000 500</t>
  </si>
  <si>
    <t xml:space="preserve">  Увеличение прочих остатков средств бюджетов</t>
  </si>
  <si>
    <t>400 01 05 02 00 00 0000 500</t>
  </si>
  <si>
    <t xml:space="preserve">  Увеличение прочих остатков денежных средств бюджетов</t>
  </si>
  <si>
    <t>400 01 05 02 01 00 0000 510</t>
  </si>
  <si>
    <t xml:space="preserve">  Увеличение прочих остатков денежных средств бюджетов сельских поселений</t>
  </si>
  <si>
    <t>400 01 05 02 01 10 0000 510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</si>
  <si>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</si>
  <si>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</si>
  <si>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</si>
  <si>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400 01 00 00 00 00 0000 600</t>
  </si>
  <si>
    <t xml:space="preserve">  Уменьшение прочих остатков средств бюджетов</t>
  </si>
  <si>
    <t>400 01 05 02 00 00 0000 600</t>
  </si>
  <si>
    <t xml:space="preserve">  Уменьшение прочих остатков денежных средств бюджетов</t>
  </si>
  <si>
    <t>400 01 05 02 01 00 0000 610</t>
  </si>
  <si>
    <t xml:space="preserve">  Уменьшение прочих остатков денежных средств бюджетов сельских поселений</t>
  </si>
  <si>
    <t>400 01 05 02 01 10 0000 610</t>
  </si>
  <si>
    <t>Руководитель ____________________________</t>
  </si>
  <si>
    <t>Рябова Ирина Владимировна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</si>
  <si>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</si>
  <si>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</si>
  <si>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</si>
  <si>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</si>
  <si>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Зубкова Т.П.</t>
  </si>
  <si>
    <t xml:space="preserve">                 (подпись)          </t>
  </si>
  <si>
    <t>Главный бухгалтер________________________</t>
  </si>
  <si>
    <t>Зубкова Татьяна Павловна</t>
  </si>
  <si>
    <t xml:space="preserve"> (подпись)          </t>
  </si>
  <si>
    <t/>
  </si>
  <si>
    <t>04111729</t>
  </si>
  <si>
    <t>400</t>
  </si>
  <si>
    <r>
      <t xml:space="preserve">"03" </t>
    </r>
    <r>
      <rPr>
        <u/>
        <sz val="8"/>
        <color indexed="8"/>
        <rFont val="Arial Cyr"/>
        <charset val="204"/>
      </rPr>
      <t xml:space="preserve">октября    </t>
    </r>
    <r>
      <rPr>
        <sz val="8"/>
        <color indexed="8"/>
        <rFont val="Arial Cyr"/>
      </rPr>
      <t>2019 г.</t>
    </r>
  </si>
  <si>
    <t>7</t>
  </si>
  <si>
    <t>Процент исполнения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</si>
</sst>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7">
    <font>
      <sz val="11"/>
      <name val="Calibri"/>
      <family val="2"/>
    </font>
    <font>
      <sz val="8"/>
      <color indexed="8"/>
      <name val="Arial Cyr"/>
    </font>
    <font>
      <sz val="11"/>
      <name val="Calibri"/>
      <family val="2"/>
    </font>
    <font>
      <u/>
      <sz val="8"/>
      <color indexed="8"/>
      <name val="Arial Cyr"/>
      <charset val="204"/>
    </font>
    <font>
      <sz val="8"/>
      <color indexed="8"/>
      <name val="Arial Cyr"/>
    </font>
    <font>
      <sz val="8"/>
      <name val="Arial Cyr"/>
      <charset val="204"/>
    </font>
    <font>
      <sz val="8"/>
      <color indexed="8"/>
      <name val="Arial Cyr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2" fillId="0" borderId="0"/>
    <xf numFmtId="0" fontId="2" fillId="0" borderId="0"/>
    <xf numFmtId="0" fontId="7" fillId="0" borderId="11">
      <alignment horizontal="left" wrapText="1"/>
    </xf>
    <xf numFmtId="0" fontId="8" fillId="0" borderId="0"/>
    <xf numFmtId="0" fontId="8" fillId="0" borderId="0"/>
    <xf numFmtId="0" fontId="2" fillId="0" borderId="0"/>
    <xf numFmtId="0" fontId="9" fillId="0" borderId="12">
      <alignment horizontal="left" wrapText="1" indent="2"/>
    </xf>
    <xf numFmtId="49" fontId="9" fillId="0" borderId="0">
      <alignment wrapText="1"/>
    </xf>
    <xf numFmtId="49" fontId="9" fillId="0" borderId="13">
      <alignment horizontal="left"/>
    </xf>
    <xf numFmtId="0" fontId="9" fillId="0" borderId="14">
      <alignment horizontal="center" vertical="center" shrinkToFit="1"/>
    </xf>
    <xf numFmtId="0" fontId="9" fillId="0" borderId="15">
      <alignment horizontal="center" vertical="center" shrinkToFit="1"/>
    </xf>
    <xf numFmtId="49" fontId="9" fillId="0" borderId="0">
      <alignment horizontal="center"/>
    </xf>
    <xf numFmtId="0" fontId="9" fillId="0" borderId="13">
      <alignment horizontal="center" shrinkToFit="1"/>
    </xf>
    <xf numFmtId="49" fontId="9" fillId="0" borderId="16">
      <alignment horizontal="center" vertical="center"/>
    </xf>
    <xf numFmtId="49" fontId="9" fillId="0" borderId="11">
      <alignment horizontal="center" vertical="center"/>
    </xf>
    <xf numFmtId="49" fontId="9" fillId="0" borderId="13">
      <alignment horizontal="center" vertical="center" shrinkToFit="1"/>
    </xf>
    <xf numFmtId="165" fontId="9" fillId="0" borderId="11">
      <alignment horizontal="right" vertical="center" shrinkToFit="1"/>
    </xf>
    <xf numFmtId="4" fontId="9" fillId="0" borderId="11">
      <alignment horizontal="right" shrinkToFit="1"/>
    </xf>
    <xf numFmtId="49" fontId="10" fillId="0" borderId="0"/>
    <xf numFmtId="49" fontId="7" fillId="0" borderId="13">
      <alignment shrinkToFit="1"/>
    </xf>
    <xf numFmtId="49" fontId="9" fillId="0" borderId="13">
      <alignment horizontal="right"/>
    </xf>
    <xf numFmtId="165" fontId="9" fillId="0" borderId="17">
      <alignment horizontal="right" vertical="center" shrinkToFit="1"/>
    </xf>
    <xf numFmtId="4" fontId="9" fillId="0" borderId="17">
      <alignment horizontal="right" shrinkToFit="1"/>
    </xf>
    <xf numFmtId="0" fontId="11" fillId="0" borderId="17">
      <alignment wrapText="1"/>
    </xf>
    <xf numFmtId="0" fontId="11" fillId="0" borderId="17"/>
    <xf numFmtId="49" fontId="9" fillId="0" borderId="17">
      <alignment horizontal="center" shrinkToFit="1"/>
    </xf>
    <xf numFmtId="49" fontId="9" fillId="0" borderId="11">
      <alignment horizontal="center" vertical="center" shrinkToFit="1"/>
    </xf>
    <xf numFmtId="0" fontId="7" fillId="0" borderId="18">
      <alignment horizontal="left"/>
    </xf>
    <xf numFmtId="0" fontId="12" fillId="0" borderId="0">
      <alignment horizontal="center"/>
    </xf>
    <xf numFmtId="0" fontId="7" fillId="0" borderId="0">
      <alignment horizontal="left"/>
    </xf>
    <xf numFmtId="49" fontId="9" fillId="0" borderId="0">
      <alignment horizontal="left"/>
    </xf>
    <xf numFmtId="0" fontId="7" fillId="0" borderId="13"/>
    <xf numFmtId="0" fontId="7" fillId="0" borderId="18"/>
    <xf numFmtId="0" fontId="7" fillId="0" borderId="19">
      <alignment horizontal="left"/>
    </xf>
    <xf numFmtId="0" fontId="7" fillId="0" borderId="0">
      <alignment horizontal="center"/>
    </xf>
    <xf numFmtId="0" fontId="9" fillId="0" borderId="0">
      <alignment horizontal="center"/>
    </xf>
    <xf numFmtId="0" fontId="9" fillId="0" borderId="13">
      <alignment horizontal="center" wrapText="1"/>
    </xf>
    <xf numFmtId="0" fontId="12" fillId="0" borderId="18">
      <alignment horizontal="center"/>
    </xf>
    <xf numFmtId="0" fontId="10" fillId="0" borderId="0">
      <alignment horizontal="left"/>
    </xf>
    <xf numFmtId="0" fontId="9" fillId="0" borderId="19"/>
    <xf numFmtId="0" fontId="12" fillId="0" borderId="0"/>
    <xf numFmtId="49" fontId="7" fillId="0" borderId="0"/>
    <xf numFmtId="49" fontId="7" fillId="0" borderId="19"/>
    <xf numFmtId="49" fontId="12" fillId="0" borderId="0"/>
    <xf numFmtId="0" fontId="7" fillId="0" borderId="11">
      <alignment horizontal="left"/>
    </xf>
    <xf numFmtId="0" fontId="13" fillId="2" borderId="0"/>
    <xf numFmtId="0" fontId="7" fillId="0" borderId="0"/>
    <xf numFmtId="0" fontId="14" fillId="0" borderId="0"/>
    <xf numFmtId="0" fontId="9" fillId="0" borderId="0"/>
    <xf numFmtId="0" fontId="9" fillId="0" borderId="0">
      <alignment horizontal="left"/>
    </xf>
    <xf numFmtId="0" fontId="9" fillId="0" borderId="11">
      <alignment horizontal="center" vertical="top" wrapText="1"/>
    </xf>
    <xf numFmtId="0" fontId="9" fillId="0" borderId="11">
      <alignment horizontal="center" vertical="center"/>
    </xf>
    <xf numFmtId="0" fontId="9" fillId="0" borderId="20">
      <alignment horizontal="left" wrapText="1"/>
    </xf>
    <xf numFmtId="0" fontId="9" fillId="0" borderId="12">
      <alignment horizontal="left" wrapText="1"/>
    </xf>
    <xf numFmtId="0" fontId="9" fillId="0" borderId="21">
      <alignment horizontal="left" wrapText="1" indent="2"/>
    </xf>
    <xf numFmtId="0" fontId="8" fillId="0" borderId="0"/>
    <xf numFmtId="0" fontId="8" fillId="0" borderId="0"/>
    <xf numFmtId="0" fontId="9" fillId="0" borderId="18">
      <alignment horizontal="left"/>
    </xf>
    <xf numFmtId="0" fontId="9" fillId="0" borderId="22">
      <alignment horizontal="center" vertical="center"/>
    </xf>
    <xf numFmtId="49" fontId="9" fillId="0" borderId="14">
      <alignment horizontal="center" wrapText="1"/>
    </xf>
    <xf numFmtId="49" fontId="9" fillId="0" borderId="23">
      <alignment horizontal="center" shrinkToFit="1"/>
    </xf>
    <xf numFmtId="49" fontId="9" fillId="0" borderId="24">
      <alignment horizontal="center" shrinkToFit="1"/>
    </xf>
    <xf numFmtId="0" fontId="13" fillId="0" borderId="0"/>
    <xf numFmtId="0" fontId="15" fillId="0" borderId="0"/>
    <xf numFmtId="49" fontId="9" fillId="0" borderId="16">
      <alignment horizontal="center"/>
    </xf>
    <xf numFmtId="49" fontId="9" fillId="0" borderId="25">
      <alignment horizontal="center"/>
    </xf>
    <xf numFmtId="49" fontId="9" fillId="0" borderId="26">
      <alignment horizontal="center"/>
    </xf>
    <xf numFmtId="49" fontId="9" fillId="0" borderId="0"/>
    <xf numFmtId="0" fontId="9" fillId="0" borderId="13">
      <alignment horizontal="left" wrapText="1"/>
    </xf>
    <xf numFmtId="0" fontId="9" fillId="0" borderId="27">
      <alignment horizontal="left" wrapText="1"/>
    </xf>
    <xf numFmtId="49" fontId="9" fillId="0" borderId="18"/>
    <xf numFmtId="49" fontId="9" fillId="0" borderId="11">
      <alignment horizontal="center" vertical="top" wrapText="1"/>
    </xf>
    <xf numFmtId="49" fontId="9" fillId="0" borderId="22">
      <alignment horizontal="center" vertical="center"/>
    </xf>
    <xf numFmtId="4" fontId="9" fillId="0" borderId="16">
      <alignment horizontal="right" shrinkToFit="1"/>
    </xf>
    <xf numFmtId="4" fontId="9" fillId="0" borderId="25">
      <alignment horizontal="right" shrinkToFit="1"/>
    </xf>
    <xf numFmtId="4" fontId="9" fillId="0" borderId="26">
      <alignment horizontal="right" shrinkToFit="1"/>
    </xf>
    <xf numFmtId="0" fontId="14" fillId="0" borderId="0">
      <alignment horizontal="center"/>
    </xf>
    <xf numFmtId="0" fontId="15" fillId="0" borderId="28"/>
    <xf numFmtId="0" fontId="9" fillId="0" borderId="29">
      <alignment horizontal="right"/>
    </xf>
    <xf numFmtId="49" fontId="9" fillId="0" borderId="29">
      <alignment horizontal="right" vertical="center"/>
    </xf>
    <xf numFmtId="49" fontId="9" fillId="0" borderId="29">
      <alignment horizontal="right"/>
    </xf>
    <xf numFmtId="49" fontId="9" fillId="0" borderId="29"/>
    <xf numFmtId="0" fontId="9" fillId="0" borderId="13">
      <alignment horizontal="center"/>
    </xf>
    <xf numFmtId="0" fontId="9" fillId="0" borderId="22">
      <alignment horizontal="center"/>
    </xf>
    <xf numFmtId="49" fontId="9" fillId="0" borderId="30">
      <alignment horizontal="center"/>
    </xf>
    <xf numFmtId="164" fontId="9" fillId="0" borderId="31">
      <alignment horizontal="center"/>
    </xf>
    <xf numFmtId="49" fontId="9" fillId="0" borderId="31">
      <alignment horizontal="center" vertical="center"/>
    </xf>
    <xf numFmtId="49" fontId="9" fillId="0" borderId="31">
      <alignment horizontal="center"/>
    </xf>
    <xf numFmtId="49" fontId="9" fillId="0" borderId="32">
      <alignment horizontal="center"/>
    </xf>
    <xf numFmtId="0" fontId="14" fillId="0" borderId="13">
      <alignment horizontal="center"/>
    </xf>
    <xf numFmtId="0" fontId="16" fillId="0" borderId="0">
      <alignment horizontal="right"/>
    </xf>
    <xf numFmtId="0" fontId="16" fillId="0" borderId="33">
      <alignment horizontal="right"/>
    </xf>
    <xf numFmtId="0" fontId="16" fillId="0" borderId="34">
      <alignment horizontal="right"/>
    </xf>
    <xf numFmtId="0" fontId="7" fillId="0" borderId="35"/>
    <xf numFmtId="0" fontId="7" fillId="0" borderId="33"/>
    <xf numFmtId="0" fontId="9" fillId="0" borderId="36">
      <alignment horizontal="left" wrapText="1"/>
    </xf>
    <xf numFmtId="0" fontId="9" fillId="0" borderId="17">
      <alignment horizontal="left" wrapText="1"/>
    </xf>
    <xf numFmtId="0" fontId="8" fillId="0" borderId="18"/>
    <xf numFmtId="0" fontId="9" fillId="0" borderId="14">
      <alignment horizontal="center" shrinkToFit="1"/>
    </xf>
    <xf numFmtId="0" fontId="9" fillId="0" borderId="23">
      <alignment horizontal="center" shrinkToFit="1"/>
    </xf>
    <xf numFmtId="49" fontId="9" fillId="0" borderId="24">
      <alignment horizontal="center" wrapText="1"/>
    </xf>
    <xf numFmtId="49" fontId="9" fillId="0" borderId="37">
      <alignment horizontal="center" shrinkToFit="1"/>
    </xf>
    <xf numFmtId="0" fontId="8" fillId="0" borderId="19"/>
    <xf numFmtId="0" fontId="9" fillId="0" borderId="22">
      <alignment horizontal="center" vertical="center" shrinkToFit="1"/>
    </xf>
    <xf numFmtId="49" fontId="9" fillId="0" borderId="26">
      <alignment horizontal="center" wrapText="1"/>
    </xf>
    <xf numFmtId="49" fontId="9" fillId="0" borderId="38">
      <alignment horizontal="center"/>
    </xf>
    <xf numFmtId="49" fontId="9" fillId="0" borderId="22">
      <alignment horizontal="center" vertical="center" shrinkToFit="1"/>
    </xf>
    <xf numFmtId="165" fontId="9" fillId="0" borderId="25">
      <alignment horizontal="right" shrinkToFit="1"/>
    </xf>
    <xf numFmtId="4" fontId="9" fillId="0" borderId="26">
      <alignment horizontal="right" wrapText="1"/>
    </xf>
    <xf numFmtId="4" fontId="9" fillId="0" borderId="38">
      <alignment horizontal="right" shrinkToFit="1"/>
    </xf>
    <xf numFmtId="49" fontId="9" fillId="0" borderId="0">
      <alignment horizontal="right"/>
    </xf>
    <xf numFmtId="4" fontId="9" fillId="0" borderId="39">
      <alignment horizontal="right" shrinkToFit="1"/>
    </xf>
    <xf numFmtId="165" fontId="9" fillId="0" borderId="40">
      <alignment horizontal="right" shrinkToFit="1"/>
    </xf>
    <xf numFmtId="4" fontId="9" fillId="0" borderId="21">
      <alignment horizontal="right" wrapText="1"/>
    </xf>
    <xf numFmtId="49" fontId="9" fillId="0" borderId="41">
      <alignment horizontal="center"/>
    </xf>
    <xf numFmtId="0" fontId="14" fillId="0" borderId="33">
      <alignment horizontal="center"/>
    </xf>
    <xf numFmtId="49" fontId="7" fillId="0" borderId="33"/>
    <xf numFmtId="49" fontId="7" fillId="0" borderId="34"/>
    <xf numFmtId="0" fontId="7" fillId="0" borderId="34">
      <alignment wrapText="1"/>
    </xf>
    <xf numFmtId="0" fontId="7" fillId="0" borderId="34"/>
    <xf numFmtId="0" fontId="9" fillId="0" borderId="0">
      <alignment wrapText="1"/>
    </xf>
    <xf numFmtId="0" fontId="9" fillId="0" borderId="13">
      <alignment horizontal="left"/>
    </xf>
    <xf numFmtId="0" fontId="9" fillId="0" borderId="20">
      <alignment horizontal="left" wrapText="1" indent="2"/>
    </xf>
    <xf numFmtId="0" fontId="9" fillId="0" borderId="42">
      <alignment horizontal="left" wrapText="1"/>
    </xf>
  </cellStyleXfs>
  <cellXfs count="156">
    <xf numFmtId="0" fontId="0" fillId="0" borderId="0" xfId="0"/>
    <xf numFmtId="0" fontId="0" fillId="0" borderId="0" xfId="0" applyProtection="1">
      <protection locked="0"/>
    </xf>
    <xf numFmtId="0" fontId="7" fillId="0" borderId="0" xfId="47" applyNumberFormat="1" applyProtection="1"/>
    <xf numFmtId="0" fontId="14" fillId="0" borderId="0" xfId="77" applyNumberFormat="1" applyProtection="1">
      <alignment horizontal="center"/>
    </xf>
    <xf numFmtId="0" fontId="16" fillId="0" borderId="0" xfId="91" applyNumberFormat="1" applyProtection="1">
      <alignment horizontal="right"/>
    </xf>
    <xf numFmtId="0" fontId="14" fillId="0" borderId="0" xfId="48" applyNumberFormat="1" applyProtection="1"/>
    <xf numFmtId="0" fontId="15" fillId="0" borderId="0" xfId="64" applyNumberFormat="1" applyProtection="1"/>
    <xf numFmtId="0" fontId="9" fillId="0" borderId="0" xfId="49" applyNumberFormat="1" applyProtection="1"/>
    <xf numFmtId="0" fontId="8" fillId="0" borderId="0" xfId="56" applyNumberFormat="1" applyProtection="1"/>
    <xf numFmtId="0" fontId="9" fillId="0" borderId="0" xfId="50" applyNumberFormat="1" applyProtection="1">
      <alignment horizontal="left"/>
    </xf>
    <xf numFmtId="49" fontId="9" fillId="0" borderId="0" xfId="68" applyProtection="1"/>
    <xf numFmtId="0" fontId="9" fillId="0" borderId="18" xfId="58" applyNumberFormat="1" applyProtection="1">
      <alignment horizontal="left"/>
    </xf>
    <xf numFmtId="49" fontId="9" fillId="0" borderId="18" xfId="71" applyProtection="1"/>
    <xf numFmtId="0" fontId="14" fillId="0" borderId="13" xfId="90" applyNumberFormat="1" applyProtection="1">
      <alignment horizontal="center"/>
    </xf>
    <xf numFmtId="49" fontId="9" fillId="0" borderId="22" xfId="73" applyProtection="1">
      <alignment horizontal="center" vertical="center"/>
    </xf>
    <xf numFmtId="49" fontId="9" fillId="0" borderId="0" xfId="111" applyProtection="1">
      <alignment horizontal="right"/>
    </xf>
    <xf numFmtId="0" fontId="9" fillId="0" borderId="0" xfId="121" applyNumberFormat="1" applyProtection="1">
      <alignment wrapText="1"/>
    </xf>
    <xf numFmtId="49" fontId="9" fillId="0" borderId="0" xfId="8" applyProtection="1">
      <alignment wrapText="1"/>
    </xf>
    <xf numFmtId="49" fontId="9" fillId="0" borderId="0" xfId="12" applyProtection="1">
      <alignment horizontal="center"/>
    </xf>
    <xf numFmtId="49" fontId="10" fillId="0" borderId="0" xfId="19" applyProtection="1"/>
    <xf numFmtId="49" fontId="9" fillId="0" borderId="0" xfId="31" applyProtection="1">
      <alignment horizontal="left"/>
    </xf>
    <xf numFmtId="49" fontId="7" fillId="0" borderId="0" xfId="42" applyProtection="1"/>
    <xf numFmtId="0" fontId="12" fillId="0" borderId="0" xfId="29" applyNumberFormat="1" applyProtection="1">
      <alignment horizontal="center"/>
    </xf>
    <xf numFmtId="0" fontId="12" fillId="0" borderId="0" xfId="41" applyNumberFormat="1" applyProtection="1"/>
    <xf numFmtId="49" fontId="12" fillId="0" borderId="0" xfId="44" applyProtection="1"/>
    <xf numFmtId="0" fontId="7" fillId="0" borderId="0" xfId="30" applyNumberFormat="1" applyProtection="1">
      <alignment horizontal="left"/>
    </xf>
    <xf numFmtId="0" fontId="7" fillId="0" borderId="0" xfId="35" applyNumberFormat="1" applyProtection="1">
      <alignment horizontal="center"/>
    </xf>
    <xf numFmtId="0" fontId="10" fillId="0" borderId="0" xfId="39" applyNumberFormat="1" applyProtection="1">
      <alignment horizontal="left"/>
    </xf>
    <xf numFmtId="0" fontId="9" fillId="0" borderId="0" xfId="36" applyNumberFormat="1" applyProtection="1">
      <alignment horizontal="center"/>
    </xf>
    <xf numFmtId="0" fontId="7" fillId="0" borderId="13" xfId="32" applyNumberFormat="1" applyProtection="1"/>
    <xf numFmtId="0" fontId="7" fillId="0" borderId="18" xfId="33" applyNumberFormat="1" applyProtection="1"/>
    <xf numFmtId="0" fontId="1" fillId="0" borderId="0" xfId="50" applyNumberFormat="1" applyFont="1" applyProtection="1">
      <alignment horizontal="left"/>
    </xf>
    <xf numFmtId="4" fontId="9" fillId="0" borderId="5" xfId="74" applyBorder="1" applyProtection="1">
      <alignment horizontal="right" shrinkToFit="1"/>
    </xf>
    <xf numFmtId="4" fontId="9" fillId="0" borderId="6" xfId="75" applyBorder="1" applyProtection="1">
      <alignment horizontal="right" shrinkToFit="1"/>
    </xf>
    <xf numFmtId="4" fontId="9" fillId="0" borderId="7" xfId="76" applyBorder="1" applyProtection="1">
      <alignment horizontal="right" shrinkToFit="1"/>
    </xf>
    <xf numFmtId="0" fontId="9" fillId="0" borderId="2" xfId="52" applyNumberFormat="1" applyBorder="1" applyProtection="1">
      <alignment horizontal="center" vertical="center"/>
    </xf>
    <xf numFmtId="0" fontId="9" fillId="0" borderId="2" xfId="59" applyNumberFormat="1" applyBorder="1" applyProtection="1">
      <alignment horizontal="center" vertical="center"/>
    </xf>
    <xf numFmtId="49" fontId="9" fillId="0" borderId="2" xfId="73" applyBorder="1" applyProtection="1">
      <alignment horizontal="center" vertical="center"/>
    </xf>
    <xf numFmtId="0" fontId="9" fillId="0" borderId="8" xfId="53" applyNumberFormat="1" applyBorder="1" applyProtection="1">
      <alignment horizontal="left" wrapText="1"/>
    </xf>
    <xf numFmtId="49" fontId="9" fillId="0" borderId="8" xfId="60" applyBorder="1" applyProtection="1">
      <alignment horizontal="center" wrapText="1"/>
    </xf>
    <xf numFmtId="49" fontId="9" fillId="0" borderId="8" xfId="65" applyBorder="1" applyProtection="1">
      <alignment horizontal="center"/>
    </xf>
    <xf numFmtId="4" fontId="9" fillId="0" borderId="8" xfId="74" applyBorder="1" applyProtection="1">
      <alignment horizontal="right" shrinkToFit="1"/>
    </xf>
    <xf numFmtId="0" fontId="9" fillId="0" borderId="8" xfId="54" applyNumberFormat="1" applyBorder="1" applyProtection="1">
      <alignment horizontal="left" wrapText="1"/>
    </xf>
    <xf numFmtId="49" fontId="9" fillId="0" borderId="8" xfId="61" applyBorder="1" applyProtection="1">
      <alignment horizontal="center" shrinkToFit="1"/>
    </xf>
    <xf numFmtId="49" fontId="9" fillId="0" borderId="8" xfId="66" applyBorder="1" applyProtection="1">
      <alignment horizontal="center"/>
    </xf>
    <xf numFmtId="4" fontId="9" fillId="0" borderId="8" xfId="75" applyBorder="1" applyProtection="1">
      <alignment horizontal="right" shrinkToFit="1"/>
    </xf>
    <xf numFmtId="0" fontId="9" fillId="0" borderId="8" xfId="55" applyNumberFormat="1" applyBorder="1" applyProtection="1">
      <alignment horizontal="left" wrapText="1" indent="2"/>
    </xf>
    <xf numFmtId="49" fontId="9" fillId="0" borderId="8" xfId="62" applyBorder="1" applyProtection="1">
      <alignment horizontal="center" shrinkToFit="1"/>
    </xf>
    <xf numFmtId="49" fontId="9" fillId="0" borderId="8" xfId="67" applyBorder="1" applyProtection="1">
      <alignment horizontal="center"/>
    </xf>
    <xf numFmtId="4" fontId="9" fillId="0" borderId="8" xfId="76" applyBorder="1" applyProtection="1">
      <alignment horizontal="right" shrinkToFit="1"/>
    </xf>
    <xf numFmtId="49" fontId="7" fillId="0" borderId="0" xfId="118" applyBorder="1" applyProtection="1"/>
    <xf numFmtId="0" fontId="7" fillId="0" borderId="0" xfId="119" applyNumberFormat="1" applyBorder="1" applyProtection="1">
      <alignment wrapText="1"/>
    </xf>
    <xf numFmtId="0" fontId="7" fillId="0" borderId="0" xfId="120" applyNumberFormat="1" applyBorder="1" applyProtection="1"/>
    <xf numFmtId="0" fontId="9" fillId="0" borderId="2" xfId="104" applyNumberFormat="1" applyBorder="1" applyProtection="1">
      <alignment horizontal="center" vertical="center" shrinkToFit="1"/>
    </xf>
    <xf numFmtId="49" fontId="9" fillId="0" borderId="2" xfId="107" applyBorder="1" applyProtection="1">
      <alignment horizontal="center" vertical="center" shrinkToFit="1"/>
    </xf>
    <xf numFmtId="0" fontId="8" fillId="0" borderId="0" xfId="98" applyNumberFormat="1" applyBorder="1" applyProtection="1"/>
    <xf numFmtId="0" fontId="8" fillId="0" borderId="0" xfId="103" applyNumberFormat="1" applyBorder="1" applyProtection="1"/>
    <xf numFmtId="0" fontId="9" fillId="0" borderId="8" xfId="99" applyNumberFormat="1" applyBorder="1" applyProtection="1">
      <alignment horizontal="center" shrinkToFit="1"/>
    </xf>
    <xf numFmtId="4" fontId="9" fillId="0" borderId="8" xfId="112" applyBorder="1" applyProtection="1">
      <alignment horizontal="right" shrinkToFit="1"/>
    </xf>
    <xf numFmtId="0" fontId="9" fillId="0" borderId="8" xfId="100" applyNumberFormat="1" applyBorder="1" applyProtection="1">
      <alignment horizontal="center" shrinkToFit="1"/>
    </xf>
    <xf numFmtId="165" fontId="9" fillId="0" borderId="8" xfId="108" applyBorder="1" applyProtection="1">
      <alignment horizontal="right" shrinkToFit="1"/>
    </xf>
    <xf numFmtId="165" fontId="9" fillId="0" borderId="8" xfId="113" applyBorder="1" applyProtection="1">
      <alignment horizontal="right" shrinkToFit="1"/>
    </xf>
    <xf numFmtId="0" fontId="9" fillId="0" borderId="8" xfId="96" applyNumberFormat="1" applyBorder="1" applyProtection="1">
      <alignment horizontal="left" wrapText="1"/>
    </xf>
    <xf numFmtId="49" fontId="9" fillId="0" borderId="8" xfId="101" applyBorder="1" applyProtection="1">
      <alignment horizontal="center" wrapText="1"/>
    </xf>
    <xf numFmtId="49" fontId="9" fillId="0" borderId="8" xfId="105" applyBorder="1" applyProtection="1">
      <alignment horizontal="center" wrapText="1"/>
    </xf>
    <xf numFmtId="4" fontId="9" fillId="0" borderId="8" xfId="109" applyBorder="1" applyProtection="1">
      <alignment horizontal="right" wrapText="1"/>
    </xf>
    <xf numFmtId="4" fontId="9" fillId="0" borderId="8" xfId="114" applyBorder="1" applyProtection="1">
      <alignment horizontal="right" wrapText="1"/>
    </xf>
    <xf numFmtId="0" fontId="9" fillId="0" borderId="8" xfId="97" applyNumberFormat="1" applyBorder="1" applyProtection="1">
      <alignment horizontal="left" wrapText="1"/>
    </xf>
    <xf numFmtId="49" fontId="9" fillId="0" borderId="8" xfId="102" applyBorder="1" applyProtection="1">
      <alignment horizontal="center" shrinkToFit="1"/>
    </xf>
    <xf numFmtId="49" fontId="9" fillId="0" borderId="8" xfId="106" applyBorder="1" applyProtection="1">
      <alignment horizontal="center"/>
    </xf>
    <xf numFmtId="4" fontId="9" fillId="0" borderId="8" xfId="110" applyBorder="1" applyProtection="1">
      <alignment horizontal="right" shrinkToFit="1"/>
    </xf>
    <xf numFmtId="49" fontId="9" fillId="0" borderId="8" xfId="115" applyBorder="1" applyProtection="1">
      <alignment horizontal="center"/>
    </xf>
    <xf numFmtId="0" fontId="7" fillId="0" borderId="0" xfId="28" applyNumberFormat="1" applyBorder="1" applyProtection="1">
      <alignment horizontal="left"/>
    </xf>
    <xf numFmtId="0" fontId="7" fillId="0" borderId="0" xfId="34" applyNumberFormat="1" applyBorder="1" applyProtection="1">
      <alignment horizontal="left"/>
    </xf>
    <xf numFmtId="0" fontId="9" fillId="0" borderId="0" xfId="40" applyNumberFormat="1" applyBorder="1" applyProtection="1"/>
    <xf numFmtId="49" fontId="7" fillId="0" borderId="0" xfId="43" applyBorder="1" applyProtection="1"/>
    <xf numFmtId="0" fontId="9" fillId="0" borderId="8" xfId="10" applyNumberFormat="1" applyBorder="1" applyProtection="1">
      <alignment horizontal="center" vertical="center" shrinkToFit="1"/>
    </xf>
    <xf numFmtId="49" fontId="9" fillId="0" borderId="8" xfId="14" applyBorder="1" applyProtection="1">
      <alignment horizontal="center" vertical="center"/>
    </xf>
    <xf numFmtId="0" fontId="9" fillId="0" borderId="8" xfId="123" applyNumberFormat="1" applyBorder="1" applyProtection="1">
      <alignment horizontal="left" wrapText="1" indent="2"/>
    </xf>
    <xf numFmtId="0" fontId="9" fillId="0" borderId="8" xfId="11" applyNumberFormat="1" applyBorder="1" applyProtection="1">
      <alignment horizontal="center" vertical="center" shrinkToFit="1"/>
    </xf>
    <xf numFmtId="49" fontId="9" fillId="0" borderId="8" xfId="15" applyBorder="1" applyProtection="1">
      <alignment horizontal="center" vertical="center"/>
    </xf>
    <xf numFmtId="165" fontId="9" fillId="0" borderId="8" xfId="17" applyBorder="1" applyProtection="1">
      <alignment horizontal="right" vertical="center" shrinkToFit="1"/>
    </xf>
    <xf numFmtId="165" fontId="9" fillId="0" borderId="8" xfId="22" applyBorder="1" applyProtection="1">
      <alignment horizontal="right" vertical="center" shrinkToFit="1"/>
    </xf>
    <xf numFmtId="0" fontId="9" fillId="0" borderId="8" xfId="124" applyNumberFormat="1" applyBorder="1" applyProtection="1">
      <alignment horizontal="left" wrapText="1"/>
    </xf>
    <xf numFmtId="4" fontId="9" fillId="0" borderId="8" xfId="18" applyBorder="1" applyProtection="1">
      <alignment horizontal="right" shrinkToFit="1"/>
    </xf>
    <xf numFmtId="4" fontId="9" fillId="0" borderId="8" xfId="23" applyBorder="1" applyProtection="1">
      <alignment horizontal="right" shrinkToFit="1"/>
    </xf>
    <xf numFmtId="0" fontId="9" fillId="0" borderId="8" xfId="7" applyNumberFormat="1" applyBorder="1" applyProtection="1">
      <alignment horizontal="left" wrapText="1" indent="2"/>
    </xf>
    <xf numFmtId="0" fontId="11" fillId="0" borderId="8" xfId="24" applyNumberFormat="1" applyBorder="1" applyProtection="1">
      <alignment wrapText="1"/>
    </xf>
    <xf numFmtId="0" fontId="11" fillId="0" borderId="8" xfId="25" applyNumberFormat="1" applyBorder="1" applyProtection="1"/>
    <xf numFmtId="49" fontId="9" fillId="0" borderId="8" xfId="26" applyBorder="1" applyProtection="1">
      <alignment horizontal="center" shrinkToFit="1"/>
    </xf>
    <xf numFmtId="49" fontId="9" fillId="0" borderId="8" xfId="27" applyBorder="1" applyProtection="1">
      <alignment horizontal="center" vertical="center" shrinkToFit="1"/>
    </xf>
    <xf numFmtId="0" fontId="9" fillId="0" borderId="0" xfId="122" applyNumberFormat="1" applyBorder="1" applyProtection="1">
      <alignment horizontal="left"/>
    </xf>
    <xf numFmtId="49" fontId="9" fillId="0" borderId="0" xfId="9" applyBorder="1" applyProtection="1">
      <alignment horizontal="left"/>
    </xf>
    <xf numFmtId="0" fontId="9" fillId="0" borderId="0" xfId="13" applyNumberFormat="1" applyBorder="1" applyProtection="1">
      <alignment horizontal="center" shrinkToFit="1"/>
    </xf>
    <xf numFmtId="49" fontId="9" fillId="0" borderId="0" xfId="16" applyBorder="1" applyProtection="1">
      <alignment horizontal="center" vertical="center" shrinkToFit="1"/>
    </xf>
    <xf numFmtId="49" fontId="7" fillId="0" borderId="0" xfId="20" applyBorder="1" applyProtection="1">
      <alignment shrinkToFit="1"/>
    </xf>
    <xf numFmtId="49" fontId="9" fillId="0" borderId="0" xfId="21" applyBorder="1" applyProtection="1">
      <alignment horizontal="right"/>
    </xf>
    <xf numFmtId="0" fontId="9" fillId="0" borderId="9" xfId="52" applyNumberFormat="1" applyBorder="1" applyProtection="1">
      <alignment horizontal="center" vertical="center"/>
    </xf>
    <xf numFmtId="0" fontId="9" fillId="0" borderId="9" xfId="59" applyNumberFormat="1" applyBorder="1" applyProtection="1">
      <alignment horizontal="center" vertical="center"/>
    </xf>
    <xf numFmtId="0" fontId="9" fillId="0" borderId="9" xfId="104" applyNumberFormat="1" applyBorder="1" applyProtection="1">
      <alignment horizontal="center" vertical="center" shrinkToFit="1"/>
    </xf>
    <xf numFmtId="49" fontId="9" fillId="0" borderId="9" xfId="107" applyBorder="1" applyProtection="1">
      <alignment horizontal="center" vertical="center" shrinkToFit="1"/>
    </xf>
    <xf numFmtId="0" fontId="7" fillId="0" borderId="4" xfId="94" applyNumberFormat="1" applyBorder="1" applyProtection="1"/>
    <xf numFmtId="0" fontId="7" fillId="0" borderId="3" xfId="95" applyNumberFormat="1" applyBorder="1" applyProtection="1"/>
    <xf numFmtId="49" fontId="4" fillId="0" borderId="22" xfId="73" applyFont="1" applyProtection="1">
      <alignment horizontal="center" vertical="center"/>
    </xf>
    <xf numFmtId="0" fontId="15" fillId="0" borderId="0" xfId="78" applyNumberFormat="1" applyBorder="1" applyProtection="1"/>
    <xf numFmtId="0" fontId="9" fillId="0" borderId="0" xfId="79" applyNumberFormat="1" applyBorder="1" applyProtection="1">
      <alignment horizontal="right"/>
    </xf>
    <xf numFmtId="49" fontId="9" fillId="0" borderId="0" xfId="80" applyBorder="1" applyProtection="1">
      <alignment horizontal="right" vertical="center"/>
    </xf>
    <xf numFmtId="49" fontId="9" fillId="0" borderId="0" xfId="81" applyBorder="1" applyProtection="1">
      <alignment horizontal="right"/>
    </xf>
    <xf numFmtId="49" fontId="9" fillId="0" borderId="0" xfId="82" applyBorder="1" applyProtection="1"/>
    <xf numFmtId="0" fontId="9" fillId="0" borderId="0" xfId="83" applyNumberFormat="1" applyBorder="1" applyProtection="1">
      <alignment horizontal="center"/>
    </xf>
    <xf numFmtId="0" fontId="14" fillId="0" borderId="1" xfId="90" applyNumberFormat="1" applyBorder="1" applyProtection="1">
      <alignment horizontal="center"/>
    </xf>
    <xf numFmtId="166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4" fillId="0" borderId="3" xfId="116" applyNumberFormat="1" applyBorder="1" applyProtection="1">
      <alignment horizontal="center"/>
    </xf>
    <xf numFmtId="49" fontId="7" fillId="0" borderId="3" xfId="117" applyBorder="1" applyProtection="1"/>
    <xf numFmtId="49" fontId="4" fillId="0" borderId="2" xfId="107" applyFont="1" applyBorder="1" applyProtection="1">
      <alignment horizontal="center" vertical="center" shrinkToFit="1"/>
    </xf>
    <xf numFmtId="166" fontId="9" fillId="0" borderId="8" xfId="112" applyNumberFormat="1" applyBorder="1" applyAlignment="1" applyProtection="1">
      <alignment horizontal="center" shrinkToFit="1"/>
    </xf>
    <xf numFmtId="166" fontId="4" fillId="0" borderId="8" xfId="112" applyNumberFormat="1" applyFont="1" applyBorder="1" applyAlignment="1" applyProtection="1">
      <alignment horizontal="center" shrinkToFit="1"/>
    </xf>
    <xf numFmtId="49" fontId="9" fillId="0" borderId="3" xfId="107" applyBorder="1" applyProtection="1">
      <alignment horizontal="center" vertical="center" shrinkToFit="1"/>
    </xf>
    <xf numFmtId="49" fontId="9" fillId="0" borderId="8" xfId="107" applyBorder="1" applyProtection="1">
      <alignment horizontal="center" vertical="center" shrinkToFit="1"/>
    </xf>
    <xf numFmtId="4" fontId="9" fillId="0" borderId="10" xfId="74" applyBorder="1" applyProtection="1">
      <alignment horizontal="right" shrinkToFit="1"/>
    </xf>
    <xf numFmtId="165" fontId="9" fillId="0" borderId="10" xfId="17" applyBorder="1" applyProtection="1">
      <alignment horizontal="right" vertical="center" shrinkToFit="1"/>
    </xf>
    <xf numFmtId="4" fontId="9" fillId="0" borderId="10" xfId="18" applyBorder="1" applyProtection="1">
      <alignment horizontal="right" shrinkToFit="1"/>
    </xf>
    <xf numFmtId="0" fontId="4" fillId="0" borderId="11" xfId="51" applyNumberFormat="1" applyFont="1" applyProtection="1">
      <alignment horizontal="center" vertical="top" wrapText="1"/>
    </xf>
    <xf numFmtId="0" fontId="9" fillId="0" borderId="11" xfId="51" applyProtection="1">
      <alignment horizontal="center" vertical="top" wrapText="1"/>
      <protection locked="0"/>
    </xf>
    <xf numFmtId="0" fontId="9" fillId="0" borderId="8" xfId="84" applyNumberFormat="1" applyBorder="1" applyAlignment="1" applyProtection="1">
      <alignment horizontal="center"/>
    </xf>
    <xf numFmtId="49" fontId="9" fillId="0" borderId="8" xfId="85" applyBorder="1" applyAlignment="1" applyProtection="1">
      <alignment horizontal="center"/>
    </xf>
    <xf numFmtId="164" fontId="9" fillId="0" borderId="8" xfId="86" applyBorder="1" applyAlignment="1" applyProtection="1">
      <alignment horizontal="center"/>
    </xf>
    <xf numFmtId="49" fontId="1" fillId="0" borderId="8" xfId="87" applyFont="1" applyBorder="1" applyAlignment="1" applyProtection="1">
      <alignment horizontal="center" vertical="center"/>
    </xf>
    <xf numFmtId="49" fontId="1" fillId="0" borderId="8" xfId="88" applyFont="1" applyBorder="1" applyAlignment="1" applyProtection="1">
      <alignment horizontal="center"/>
    </xf>
    <xf numFmtId="49" fontId="9" fillId="0" borderId="8" xfId="88" applyBorder="1" applyAlignment="1" applyProtection="1">
      <alignment horizontal="center"/>
    </xf>
    <xf numFmtId="49" fontId="9" fillId="0" borderId="8" xfId="89" applyBorder="1" applyAlignment="1" applyProtection="1">
      <alignment horizontal="center"/>
    </xf>
    <xf numFmtId="49" fontId="9" fillId="0" borderId="11" xfId="72" applyProtection="1">
      <alignment horizontal="center" vertical="top" wrapText="1"/>
    </xf>
    <xf numFmtId="49" fontId="9" fillId="0" borderId="11" xfId="72" applyProtection="1">
      <alignment horizontal="center" vertical="top" wrapText="1"/>
      <protection locked="0"/>
    </xf>
    <xf numFmtId="0" fontId="9" fillId="0" borderId="11" xfId="51" applyNumberFormat="1" applyProtection="1">
      <alignment horizontal="center" vertical="top" wrapText="1"/>
    </xf>
    <xf numFmtId="0" fontId="14" fillId="0" borderId="0" xfId="77" applyNumberFormat="1" applyProtection="1">
      <alignment horizontal="center"/>
    </xf>
    <xf numFmtId="0" fontId="14" fillId="0" borderId="0" xfId="77" applyProtection="1">
      <alignment horizontal="center"/>
      <protection locked="0"/>
    </xf>
    <xf numFmtId="0" fontId="6" fillId="0" borderId="13" xfId="69" applyNumberFormat="1" applyFont="1" applyProtection="1">
      <alignment horizontal="left" wrapText="1"/>
    </xf>
    <xf numFmtId="0" fontId="6" fillId="0" borderId="13" xfId="69" applyFont="1" applyProtection="1">
      <alignment horizontal="left" wrapText="1"/>
      <protection locked="0"/>
    </xf>
    <xf numFmtId="0" fontId="9" fillId="0" borderId="27" xfId="70" applyNumberFormat="1" applyProtection="1">
      <alignment horizontal="left" wrapText="1"/>
    </xf>
    <xf numFmtId="0" fontId="9" fillId="0" borderId="27" xfId="70" applyProtection="1">
      <alignment horizontal="left" wrapText="1"/>
      <protection locked="0"/>
    </xf>
    <xf numFmtId="0" fontId="14" fillId="0" borderId="13" xfId="90" applyNumberFormat="1" applyProtection="1">
      <alignment horizontal="center"/>
    </xf>
    <xf numFmtId="0" fontId="14" fillId="0" borderId="13" xfId="90" applyProtection="1">
      <alignment horizontal="center"/>
      <protection locked="0"/>
    </xf>
    <xf numFmtId="0" fontId="14" fillId="0" borderId="1" xfId="90" applyBorder="1" applyProtection="1">
      <alignment horizontal="center"/>
      <protection locked="0"/>
    </xf>
    <xf numFmtId="0" fontId="9" fillId="0" borderId="8" xfId="51" applyNumberFormat="1" applyBorder="1" applyProtection="1">
      <alignment horizontal="center" vertical="top" wrapText="1"/>
    </xf>
    <xf numFmtId="0" fontId="9" fillId="0" borderId="8" xfId="51" applyBorder="1" applyProtection="1">
      <alignment horizontal="center" vertical="top" wrapText="1"/>
      <protection locked="0"/>
    </xf>
    <xf numFmtId="0" fontId="9" fillId="0" borderId="10" xfId="51" applyNumberFormat="1" applyBorder="1" applyProtection="1">
      <alignment horizontal="center" vertical="top" wrapText="1"/>
    </xf>
    <xf numFmtId="0" fontId="9" fillId="0" borderId="10" xfId="51" applyBorder="1" applyProtection="1">
      <alignment horizontal="center" vertical="top" wrapText="1"/>
      <protection locked="0"/>
    </xf>
    <xf numFmtId="0" fontId="12" fillId="0" borderId="18" xfId="38" applyNumberFormat="1" applyProtection="1">
      <alignment horizontal="center"/>
    </xf>
    <xf numFmtId="0" fontId="12" fillId="0" borderId="18" xfId="38" applyProtection="1">
      <alignment horizontal="center"/>
      <protection locked="0"/>
    </xf>
    <xf numFmtId="0" fontId="7" fillId="0" borderId="11" xfId="3" applyNumberFormat="1" applyProtection="1">
      <alignment horizontal="left" wrapText="1"/>
    </xf>
    <xf numFmtId="0" fontId="7" fillId="0" borderId="11" xfId="3" applyProtection="1">
      <alignment horizontal="left" wrapText="1"/>
      <protection locked="0"/>
    </xf>
    <xf numFmtId="0" fontId="9" fillId="0" borderId="13" xfId="37" applyNumberFormat="1" applyProtection="1">
      <alignment horizontal="center" wrapText="1"/>
    </xf>
    <xf numFmtId="0" fontId="9" fillId="0" borderId="13" xfId="37" applyProtection="1">
      <alignment horizontal="center" wrapText="1"/>
      <protection locked="0"/>
    </xf>
    <xf numFmtId="0" fontId="9" fillId="0" borderId="13" xfId="83" applyNumberFormat="1" applyProtection="1">
      <alignment horizontal="center"/>
    </xf>
    <xf numFmtId="0" fontId="9" fillId="0" borderId="13" xfId="83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topLeftCell="A4" workbookViewId="0">
      <selection activeCell="H63" sqref="H63"/>
    </sheetView>
  </sheetViews>
  <sheetFormatPr defaultRowHeight="15"/>
  <cols>
    <col min="1" max="1" width="50.7109375" style="1" customWidth="1"/>
    <col min="2" max="2" width="6.28515625" style="1" customWidth="1"/>
    <col min="3" max="3" width="23.5703125" style="1" customWidth="1"/>
    <col min="4" max="4" width="16.28515625" style="1" customWidth="1"/>
    <col min="5" max="5" width="16.42578125" style="1" customWidth="1"/>
    <col min="6" max="6" width="14.85546875" style="1" customWidth="1"/>
    <col min="7" max="7" width="9.140625" style="1" hidden="1" customWidth="1"/>
    <col min="8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</row>
    <row r="2" spans="1:8" ht="14.1" customHeight="1">
      <c r="A2" s="135" t="s">
        <v>0</v>
      </c>
      <c r="B2" s="136"/>
      <c r="C2" s="136"/>
      <c r="D2" s="136"/>
      <c r="E2" s="136"/>
      <c r="F2" s="109"/>
      <c r="G2" s="4"/>
    </row>
    <row r="3" spans="1:8" ht="14.1" customHeight="1">
      <c r="A3" s="5"/>
      <c r="B3" s="5"/>
      <c r="C3" s="6"/>
      <c r="D3" s="6"/>
      <c r="E3" s="104"/>
      <c r="F3" s="125" t="s">
        <v>1</v>
      </c>
      <c r="G3" s="125"/>
      <c r="H3" s="125"/>
    </row>
    <row r="4" spans="1:8" ht="14.1" customHeight="1">
      <c r="A4" s="2"/>
      <c r="B4" s="7" t="s">
        <v>2</v>
      </c>
      <c r="C4" s="2"/>
      <c r="D4" s="2"/>
      <c r="E4" s="105" t="s">
        <v>3</v>
      </c>
      <c r="F4" s="126" t="s">
        <v>4</v>
      </c>
      <c r="G4" s="126"/>
      <c r="H4" s="126"/>
    </row>
    <row r="5" spans="1:8" ht="14.1" customHeight="1">
      <c r="A5" s="7"/>
      <c r="B5" s="8"/>
      <c r="C5" s="7"/>
      <c r="D5" s="7"/>
      <c r="E5" s="105" t="s">
        <v>5</v>
      </c>
      <c r="F5" s="127">
        <v>43739</v>
      </c>
      <c r="G5" s="127"/>
      <c r="H5" s="127"/>
    </row>
    <row r="6" spans="1:8" ht="14.1" customHeight="1">
      <c r="A6" s="9" t="s">
        <v>6</v>
      </c>
      <c r="B6" s="9"/>
      <c r="C6" s="9"/>
      <c r="D6" s="10"/>
      <c r="E6" s="106" t="s">
        <v>7</v>
      </c>
      <c r="F6" s="128" t="s">
        <v>356</v>
      </c>
      <c r="G6" s="128"/>
      <c r="H6" s="128"/>
    </row>
    <row r="7" spans="1:8" ht="27" customHeight="1">
      <c r="A7" s="9" t="s">
        <v>8</v>
      </c>
      <c r="B7" s="137" t="s">
        <v>9</v>
      </c>
      <c r="C7" s="138"/>
      <c r="D7" s="138"/>
      <c r="E7" s="106" t="s">
        <v>10</v>
      </c>
      <c r="F7" s="129" t="s">
        <v>357</v>
      </c>
      <c r="G7" s="129"/>
      <c r="H7" s="129"/>
    </row>
    <row r="8" spans="1:8" ht="15.95" customHeight="1">
      <c r="A8" s="9" t="s">
        <v>11</v>
      </c>
      <c r="B8" s="139" t="s">
        <v>12</v>
      </c>
      <c r="C8" s="140"/>
      <c r="D8" s="140"/>
      <c r="E8" s="107" t="s">
        <v>13</v>
      </c>
      <c r="F8" s="130" t="s">
        <v>14</v>
      </c>
      <c r="G8" s="130"/>
      <c r="H8" s="130"/>
    </row>
    <row r="9" spans="1:8" ht="14.1" customHeight="1">
      <c r="A9" s="7" t="s">
        <v>15</v>
      </c>
      <c r="B9" s="11"/>
      <c r="C9" s="11"/>
      <c r="D9" s="12"/>
      <c r="E9" s="108"/>
      <c r="F9" s="130"/>
      <c r="G9" s="130"/>
      <c r="H9" s="130"/>
    </row>
    <row r="10" spans="1:8" ht="14.1" customHeight="1">
      <c r="A10" s="9" t="s">
        <v>16</v>
      </c>
      <c r="B10" s="9"/>
      <c r="C10" s="9"/>
      <c r="D10" s="10"/>
      <c r="E10" s="107" t="s">
        <v>17</v>
      </c>
      <c r="F10" s="131" t="s">
        <v>18</v>
      </c>
      <c r="G10" s="131"/>
      <c r="H10" s="131"/>
    </row>
    <row r="11" spans="1:8" ht="14.1" customHeight="1">
      <c r="A11" s="141" t="s">
        <v>19</v>
      </c>
      <c r="B11" s="142"/>
      <c r="C11" s="142"/>
      <c r="D11" s="142"/>
      <c r="E11" s="142"/>
      <c r="F11" s="143"/>
      <c r="G11" s="110"/>
    </row>
    <row r="12" spans="1:8" ht="12.95" customHeight="1">
      <c r="A12" s="134" t="s">
        <v>20</v>
      </c>
      <c r="B12" s="134" t="s">
        <v>21</v>
      </c>
      <c r="C12" s="134" t="s">
        <v>22</v>
      </c>
      <c r="D12" s="132" t="s">
        <v>23</v>
      </c>
      <c r="E12" s="132" t="s">
        <v>24</v>
      </c>
      <c r="F12" s="134" t="s">
        <v>25</v>
      </c>
      <c r="G12" s="101"/>
      <c r="H12" s="123" t="s">
        <v>360</v>
      </c>
    </row>
    <row r="13" spans="1:8" ht="12" customHeight="1">
      <c r="A13" s="124"/>
      <c r="B13" s="124"/>
      <c r="C13" s="124"/>
      <c r="D13" s="133"/>
      <c r="E13" s="133"/>
      <c r="F13" s="124"/>
      <c r="G13" s="102"/>
      <c r="H13" s="124"/>
    </row>
    <row r="14" spans="1:8" ht="14.25" customHeight="1">
      <c r="A14" s="124"/>
      <c r="B14" s="124"/>
      <c r="C14" s="124"/>
      <c r="D14" s="133"/>
      <c r="E14" s="133"/>
      <c r="F14" s="124"/>
      <c r="G14" s="102"/>
      <c r="H14" s="124"/>
    </row>
    <row r="15" spans="1:8" ht="14.25" customHeight="1" thickBot="1">
      <c r="A15" s="35">
        <v>1</v>
      </c>
      <c r="B15" s="36">
        <v>2</v>
      </c>
      <c r="C15" s="36">
        <v>3</v>
      </c>
      <c r="D15" s="37" t="s">
        <v>26</v>
      </c>
      <c r="E15" s="37" t="s">
        <v>27</v>
      </c>
      <c r="F15" s="14" t="s">
        <v>28</v>
      </c>
      <c r="G15" s="102"/>
      <c r="H15" s="103" t="s">
        <v>359</v>
      </c>
    </row>
    <row r="16" spans="1:8" ht="17.25" customHeight="1">
      <c r="A16" s="38" t="s">
        <v>29</v>
      </c>
      <c r="B16" s="39" t="s">
        <v>30</v>
      </c>
      <c r="C16" s="40" t="s">
        <v>31</v>
      </c>
      <c r="D16" s="41">
        <v>4271138.4000000004</v>
      </c>
      <c r="E16" s="41">
        <v>3324886.1</v>
      </c>
      <c r="F16" s="32">
        <v>946252.3</v>
      </c>
      <c r="G16" s="102"/>
      <c r="H16" s="111">
        <f>E16/D16</f>
        <v>0.77845431091626527</v>
      </c>
    </row>
    <row r="17" spans="1:8" ht="15" customHeight="1">
      <c r="A17" s="42" t="s">
        <v>32</v>
      </c>
      <c r="B17" s="43"/>
      <c r="C17" s="44"/>
      <c r="D17" s="45"/>
      <c r="E17" s="45"/>
      <c r="F17" s="33"/>
      <c r="G17" s="102"/>
      <c r="H17" s="112"/>
    </row>
    <row r="18" spans="1:8">
      <c r="A18" s="46" t="s">
        <v>33</v>
      </c>
      <c r="B18" s="47" t="s">
        <v>30</v>
      </c>
      <c r="C18" s="48" t="s">
        <v>34</v>
      </c>
      <c r="D18" s="49">
        <v>1864708.4</v>
      </c>
      <c r="E18" s="49">
        <v>1365489.31</v>
      </c>
      <c r="F18" s="34">
        <v>507308.82</v>
      </c>
      <c r="G18" s="102"/>
      <c r="H18" s="111">
        <f t="shared" ref="H18:H66" si="0">E18/D18</f>
        <v>0.73228034474451886</v>
      </c>
    </row>
    <row r="19" spans="1:8">
      <c r="A19" s="46" t="s">
        <v>35</v>
      </c>
      <c r="B19" s="47" t="s">
        <v>30</v>
      </c>
      <c r="C19" s="48" t="s">
        <v>36</v>
      </c>
      <c r="D19" s="49">
        <v>170672</v>
      </c>
      <c r="E19" s="49">
        <v>104230.85</v>
      </c>
      <c r="F19" s="34">
        <v>66621.97</v>
      </c>
      <c r="G19" s="102"/>
      <c r="H19" s="111">
        <f t="shared" si="0"/>
        <v>0.61070855207649766</v>
      </c>
    </row>
    <row r="20" spans="1:8">
      <c r="A20" s="46" t="s">
        <v>37</v>
      </c>
      <c r="B20" s="47" t="s">
        <v>30</v>
      </c>
      <c r="C20" s="48" t="s">
        <v>38</v>
      </c>
      <c r="D20" s="49">
        <v>170672</v>
      </c>
      <c r="E20" s="49">
        <v>104230.85</v>
      </c>
      <c r="F20" s="34">
        <v>66621.97</v>
      </c>
      <c r="G20" s="102"/>
      <c r="H20" s="111">
        <f t="shared" si="0"/>
        <v>0.61070855207649766</v>
      </c>
    </row>
    <row r="21" spans="1:8" ht="57">
      <c r="A21" s="46" t="s">
        <v>39</v>
      </c>
      <c r="B21" s="47" t="s">
        <v>30</v>
      </c>
      <c r="C21" s="48" t="s">
        <v>40</v>
      </c>
      <c r="D21" s="49">
        <v>170000</v>
      </c>
      <c r="E21" s="49">
        <v>103378.03</v>
      </c>
      <c r="F21" s="34">
        <v>66621.97</v>
      </c>
      <c r="G21" s="102"/>
      <c r="H21" s="111">
        <f t="shared" si="0"/>
        <v>0.60810605882352942</v>
      </c>
    </row>
    <row r="22" spans="1:8" ht="81.75" customHeight="1">
      <c r="A22" s="46" t="s">
        <v>41</v>
      </c>
      <c r="B22" s="47" t="s">
        <v>30</v>
      </c>
      <c r="C22" s="48" t="s">
        <v>42</v>
      </c>
      <c r="D22" s="49">
        <v>41.84</v>
      </c>
      <c r="E22" s="49">
        <v>173.06</v>
      </c>
      <c r="F22" s="34" t="s">
        <v>43</v>
      </c>
      <c r="G22" s="102"/>
      <c r="H22" s="111">
        <f t="shared" si="0"/>
        <v>4.1362332695984705</v>
      </c>
    </row>
    <row r="23" spans="1:8" ht="34.5">
      <c r="A23" s="46" t="s">
        <v>44</v>
      </c>
      <c r="B23" s="47" t="s">
        <v>30</v>
      </c>
      <c r="C23" s="48" t="s">
        <v>45</v>
      </c>
      <c r="D23" s="49">
        <v>630.16</v>
      </c>
      <c r="E23" s="49">
        <v>679.76</v>
      </c>
      <c r="F23" s="34" t="s">
        <v>43</v>
      </c>
      <c r="G23" s="102"/>
      <c r="H23" s="111">
        <f t="shared" si="0"/>
        <v>1.0787101688460075</v>
      </c>
    </row>
    <row r="24" spans="1:8">
      <c r="A24" s="46" t="s">
        <v>46</v>
      </c>
      <c r="B24" s="47" t="s">
        <v>30</v>
      </c>
      <c r="C24" s="48" t="s">
        <v>47</v>
      </c>
      <c r="D24" s="49">
        <v>790000</v>
      </c>
      <c r="E24" s="49">
        <v>395686.87</v>
      </c>
      <c r="F24" s="34">
        <v>394313.13</v>
      </c>
      <c r="G24" s="102"/>
      <c r="H24" s="111">
        <f t="shared" si="0"/>
        <v>0.50086945569620256</v>
      </c>
    </row>
    <row r="25" spans="1:8">
      <c r="A25" s="46" t="s">
        <v>48</v>
      </c>
      <c r="B25" s="47" t="s">
        <v>30</v>
      </c>
      <c r="C25" s="48" t="s">
        <v>49</v>
      </c>
      <c r="D25" s="49">
        <v>790000</v>
      </c>
      <c r="E25" s="49">
        <v>395686.87</v>
      </c>
      <c r="F25" s="34">
        <v>394313.13</v>
      </c>
      <c r="G25" s="102"/>
      <c r="H25" s="111">
        <f t="shared" si="0"/>
        <v>0.50086945569620256</v>
      </c>
    </row>
    <row r="26" spans="1:8">
      <c r="A26" s="46" t="s">
        <v>48</v>
      </c>
      <c r="B26" s="47" t="s">
        <v>30</v>
      </c>
      <c r="C26" s="48" t="s">
        <v>50</v>
      </c>
      <c r="D26" s="49">
        <v>790000</v>
      </c>
      <c r="E26" s="49">
        <v>395686.87</v>
      </c>
      <c r="F26" s="34">
        <v>394313.13</v>
      </c>
      <c r="G26" s="102"/>
      <c r="H26" s="111">
        <f t="shared" si="0"/>
        <v>0.50086945569620256</v>
      </c>
    </row>
    <row r="27" spans="1:8">
      <c r="A27" s="46" t="s">
        <v>51</v>
      </c>
      <c r="B27" s="47" t="s">
        <v>30</v>
      </c>
      <c r="C27" s="48" t="s">
        <v>52</v>
      </c>
      <c r="D27" s="49">
        <v>904000</v>
      </c>
      <c r="E27" s="49">
        <v>865448.81</v>
      </c>
      <c r="F27" s="34">
        <v>46373.72</v>
      </c>
      <c r="G27" s="102"/>
      <c r="H27" s="111">
        <f t="shared" si="0"/>
        <v>0.95735487831858412</v>
      </c>
    </row>
    <row r="28" spans="1:8">
      <c r="A28" s="46" t="s">
        <v>53</v>
      </c>
      <c r="B28" s="47" t="s">
        <v>30</v>
      </c>
      <c r="C28" s="48" t="s">
        <v>54</v>
      </c>
      <c r="D28" s="49">
        <v>57000</v>
      </c>
      <c r="E28" s="49">
        <v>64822.53</v>
      </c>
      <c r="F28" s="34" t="s">
        <v>43</v>
      </c>
      <c r="G28" s="102"/>
      <c r="H28" s="111">
        <f t="shared" si="0"/>
        <v>1.1372373684210526</v>
      </c>
    </row>
    <row r="29" spans="1:8" ht="34.5">
      <c r="A29" s="46" t="s">
        <v>55</v>
      </c>
      <c r="B29" s="47" t="s">
        <v>30</v>
      </c>
      <c r="C29" s="48" t="s">
        <v>56</v>
      </c>
      <c r="D29" s="49">
        <v>57000</v>
      </c>
      <c r="E29" s="49">
        <v>64822.53</v>
      </c>
      <c r="F29" s="34" t="s">
        <v>43</v>
      </c>
      <c r="G29" s="102"/>
      <c r="H29" s="111">
        <f t="shared" si="0"/>
        <v>1.1372373684210526</v>
      </c>
    </row>
    <row r="30" spans="1:8">
      <c r="A30" s="46" t="s">
        <v>57</v>
      </c>
      <c r="B30" s="47" t="s">
        <v>30</v>
      </c>
      <c r="C30" s="48" t="s">
        <v>58</v>
      </c>
      <c r="D30" s="49">
        <v>847000</v>
      </c>
      <c r="E30" s="49">
        <v>800626.28</v>
      </c>
      <c r="F30" s="34">
        <v>46373.72</v>
      </c>
      <c r="G30" s="102"/>
      <c r="H30" s="111">
        <f t="shared" si="0"/>
        <v>0.94524944510035425</v>
      </c>
    </row>
    <row r="31" spans="1:8">
      <c r="A31" s="46" t="s">
        <v>59</v>
      </c>
      <c r="B31" s="47" t="s">
        <v>30</v>
      </c>
      <c r="C31" s="48" t="s">
        <v>60</v>
      </c>
      <c r="D31" s="49">
        <v>645000</v>
      </c>
      <c r="E31" s="49">
        <v>643990.68000000005</v>
      </c>
      <c r="F31" s="34">
        <v>1009.32</v>
      </c>
      <c r="G31" s="102"/>
      <c r="H31" s="111">
        <f t="shared" si="0"/>
        <v>0.99843516279069777</v>
      </c>
    </row>
    <row r="32" spans="1:8" ht="23.25">
      <c r="A32" s="46" t="s">
        <v>61</v>
      </c>
      <c r="B32" s="47" t="s">
        <v>30</v>
      </c>
      <c r="C32" s="48" t="s">
        <v>62</v>
      </c>
      <c r="D32" s="49">
        <v>645000</v>
      </c>
      <c r="E32" s="49">
        <v>643990.68000000005</v>
      </c>
      <c r="F32" s="34">
        <v>1009.32</v>
      </c>
      <c r="G32" s="102"/>
      <c r="H32" s="111">
        <f t="shared" si="0"/>
        <v>0.99843516279069777</v>
      </c>
    </row>
    <row r="33" spans="1:8">
      <c r="A33" s="46" t="s">
        <v>63</v>
      </c>
      <c r="B33" s="47" t="s">
        <v>30</v>
      </c>
      <c r="C33" s="48" t="s">
        <v>64</v>
      </c>
      <c r="D33" s="49">
        <v>202000</v>
      </c>
      <c r="E33" s="49">
        <v>156635.6</v>
      </c>
      <c r="F33" s="34">
        <v>45364.4</v>
      </c>
      <c r="G33" s="102"/>
      <c r="H33" s="111">
        <f t="shared" si="0"/>
        <v>0.77542376237623767</v>
      </c>
    </row>
    <row r="34" spans="1:8" ht="23.25">
      <c r="A34" s="46" t="s">
        <v>65</v>
      </c>
      <c r="B34" s="47" t="s">
        <v>30</v>
      </c>
      <c r="C34" s="48" t="s">
        <v>66</v>
      </c>
      <c r="D34" s="49">
        <v>202000</v>
      </c>
      <c r="E34" s="49">
        <v>156635.6</v>
      </c>
      <c r="F34" s="34">
        <v>45364.4</v>
      </c>
      <c r="G34" s="102"/>
      <c r="H34" s="111">
        <f t="shared" si="0"/>
        <v>0.77542376237623767</v>
      </c>
    </row>
    <row r="35" spans="1:8" ht="23.25">
      <c r="A35" s="46" t="s">
        <v>67</v>
      </c>
      <c r="B35" s="47" t="s">
        <v>30</v>
      </c>
      <c r="C35" s="48" t="s">
        <v>68</v>
      </c>
      <c r="D35" s="49">
        <v>36.4</v>
      </c>
      <c r="E35" s="49">
        <v>122.78</v>
      </c>
      <c r="F35" s="34" t="s">
        <v>43</v>
      </c>
      <c r="G35" s="102"/>
      <c r="H35" s="111">
        <f t="shared" si="0"/>
        <v>3.3730769230769231</v>
      </c>
    </row>
    <row r="36" spans="1:8">
      <c r="A36" s="46" t="s">
        <v>69</v>
      </c>
      <c r="B36" s="47" t="s">
        <v>30</v>
      </c>
      <c r="C36" s="48" t="s">
        <v>70</v>
      </c>
      <c r="D36" s="49">
        <v>36.4</v>
      </c>
      <c r="E36" s="49">
        <v>122.78</v>
      </c>
      <c r="F36" s="34" t="s">
        <v>43</v>
      </c>
      <c r="G36" s="102"/>
      <c r="H36" s="111">
        <f t="shared" si="0"/>
        <v>3.3730769230769231</v>
      </c>
    </row>
    <row r="37" spans="1:8" ht="23.25">
      <c r="A37" s="46" t="s">
        <v>71</v>
      </c>
      <c r="B37" s="47" t="s">
        <v>30</v>
      </c>
      <c r="C37" s="48" t="s">
        <v>72</v>
      </c>
      <c r="D37" s="49">
        <v>36.4</v>
      </c>
      <c r="E37" s="49">
        <v>122.78</v>
      </c>
      <c r="F37" s="34" t="s">
        <v>43</v>
      </c>
      <c r="G37" s="102"/>
      <c r="H37" s="111">
        <f t="shared" si="0"/>
        <v>3.3730769230769231</v>
      </c>
    </row>
    <row r="38" spans="1:8" ht="34.5">
      <c r="A38" s="46" t="s">
        <v>73</v>
      </c>
      <c r="B38" s="47" t="s">
        <v>30</v>
      </c>
      <c r="C38" s="48" t="s">
        <v>74</v>
      </c>
      <c r="D38" s="49">
        <v>36.4</v>
      </c>
      <c r="E38" s="49">
        <v>122.78</v>
      </c>
      <c r="F38" s="34" t="s">
        <v>43</v>
      </c>
      <c r="G38" s="102"/>
      <c r="H38" s="111">
        <f t="shared" si="0"/>
        <v>3.3730769230769231</v>
      </c>
    </row>
    <row r="39" spans="1:8">
      <c r="A39" s="46" t="s">
        <v>33</v>
      </c>
      <c r="B39" s="47" t="s">
        <v>30</v>
      </c>
      <c r="C39" s="48" t="s">
        <v>75</v>
      </c>
      <c r="D39" s="49">
        <v>155640</v>
      </c>
      <c r="E39" s="49">
        <v>200724.48000000001</v>
      </c>
      <c r="F39" s="34" t="s">
        <v>43</v>
      </c>
      <c r="G39" s="102"/>
      <c r="H39" s="111">
        <f t="shared" si="0"/>
        <v>1.2896715497301465</v>
      </c>
    </row>
    <row r="40" spans="1:8" ht="34.5">
      <c r="A40" s="46" t="s">
        <v>76</v>
      </c>
      <c r="B40" s="47" t="s">
        <v>30</v>
      </c>
      <c r="C40" s="48" t="s">
        <v>77</v>
      </c>
      <c r="D40" s="49">
        <v>86000</v>
      </c>
      <c r="E40" s="49">
        <v>86000</v>
      </c>
      <c r="F40" s="34" t="s">
        <v>43</v>
      </c>
      <c r="G40" s="102"/>
      <c r="H40" s="111">
        <f t="shared" si="0"/>
        <v>1</v>
      </c>
    </row>
    <row r="41" spans="1:8" ht="68.25">
      <c r="A41" s="46" t="s">
        <v>78</v>
      </c>
      <c r="B41" s="47" t="s">
        <v>30</v>
      </c>
      <c r="C41" s="48" t="s">
        <v>79</v>
      </c>
      <c r="D41" s="49">
        <v>86000</v>
      </c>
      <c r="E41" s="49">
        <v>86000</v>
      </c>
      <c r="F41" s="34" t="s">
        <v>43</v>
      </c>
      <c r="G41" s="102"/>
      <c r="H41" s="111">
        <f t="shared" si="0"/>
        <v>1</v>
      </c>
    </row>
    <row r="42" spans="1:8" ht="57.75" customHeight="1">
      <c r="A42" s="46" t="s">
        <v>80</v>
      </c>
      <c r="B42" s="47" t="s">
        <v>30</v>
      </c>
      <c r="C42" s="48" t="s">
        <v>81</v>
      </c>
      <c r="D42" s="49">
        <v>86000</v>
      </c>
      <c r="E42" s="49">
        <v>86000</v>
      </c>
      <c r="F42" s="34" t="s">
        <v>43</v>
      </c>
      <c r="G42" s="102"/>
      <c r="H42" s="111">
        <f t="shared" si="0"/>
        <v>1</v>
      </c>
    </row>
    <row r="43" spans="1:8" ht="57">
      <c r="A43" s="46" t="s">
        <v>82</v>
      </c>
      <c r="B43" s="47" t="s">
        <v>30</v>
      </c>
      <c r="C43" s="48" t="s">
        <v>83</v>
      </c>
      <c r="D43" s="49">
        <v>86000</v>
      </c>
      <c r="E43" s="49">
        <v>86000</v>
      </c>
      <c r="F43" s="34" t="s">
        <v>43</v>
      </c>
      <c r="G43" s="102"/>
      <c r="H43" s="111">
        <f t="shared" si="0"/>
        <v>1</v>
      </c>
    </row>
    <row r="44" spans="1:8" ht="23.25">
      <c r="A44" s="46" t="s">
        <v>84</v>
      </c>
      <c r="B44" s="47" t="s">
        <v>30</v>
      </c>
      <c r="C44" s="48" t="s">
        <v>85</v>
      </c>
      <c r="D44" s="49">
        <v>68640</v>
      </c>
      <c r="E44" s="49">
        <v>113724.48</v>
      </c>
      <c r="F44" s="34" t="s">
        <v>43</v>
      </c>
      <c r="G44" s="102"/>
      <c r="H44" s="111">
        <f t="shared" si="0"/>
        <v>1.6568251748251748</v>
      </c>
    </row>
    <row r="45" spans="1:8" ht="68.25">
      <c r="A45" s="46" t="s">
        <v>86</v>
      </c>
      <c r="B45" s="47" t="s">
        <v>30</v>
      </c>
      <c r="C45" s="48" t="s">
        <v>87</v>
      </c>
      <c r="D45" s="49">
        <v>68640</v>
      </c>
      <c r="E45" s="49">
        <v>113724.48</v>
      </c>
      <c r="F45" s="34" t="s">
        <v>43</v>
      </c>
      <c r="G45" s="102"/>
      <c r="H45" s="111">
        <f t="shared" si="0"/>
        <v>1.6568251748251748</v>
      </c>
    </row>
    <row r="46" spans="1:8" ht="72" customHeight="1">
      <c r="A46" s="46" t="s">
        <v>88</v>
      </c>
      <c r="B46" s="47" t="s">
        <v>30</v>
      </c>
      <c r="C46" s="48" t="s">
        <v>89</v>
      </c>
      <c r="D46" s="49">
        <v>68640</v>
      </c>
      <c r="E46" s="49">
        <v>113724.48</v>
      </c>
      <c r="F46" s="34" t="s">
        <v>43</v>
      </c>
      <c r="G46" s="102"/>
      <c r="H46" s="111">
        <f t="shared" si="0"/>
        <v>1.6568251748251748</v>
      </c>
    </row>
    <row r="47" spans="1:8" ht="68.25">
      <c r="A47" s="46" t="s">
        <v>90</v>
      </c>
      <c r="B47" s="47" t="s">
        <v>30</v>
      </c>
      <c r="C47" s="48" t="s">
        <v>91</v>
      </c>
      <c r="D47" s="49">
        <v>68640</v>
      </c>
      <c r="E47" s="49">
        <v>113724.48</v>
      </c>
      <c r="F47" s="34" t="s">
        <v>43</v>
      </c>
      <c r="G47" s="102"/>
      <c r="H47" s="111">
        <f t="shared" si="0"/>
        <v>1.6568251748251748</v>
      </c>
    </row>
    <row r="48" spans="1:8">
      <c r="A48" s="46" t="s">
        <v>92</v>
      </c>
      <c r="B48" s="47" t="s">
        <v>30</v>
      </c>
      <c r="C48" s="48" t="s">
        <v>93</v>
      </c>
      <c r="D48" s="49">
        <v>1000</v>
      </c>
      <c r="E48" s="49">
        <v>1000</v>
      </c>
      <c r="F48" s="34" t="s">
        <v>43</v>
      </c>
      <c r="G48" s="102"/>
      <c r="H48" s="111">
        <f t="shared" si="0"/>
        <v>1</v>
      </c>
    </row>
    <row r="49" spans="1:8" ht="23.25">
      <c r="A49" s="46" t="s">
        <v>94</v>
      </c>
      <c r="B49" s="47" t="s">
        <v>30</v>
      </c>
      <c r="C49" s="48" t="s">
        <v>95</v>
      </c>
      <c r="D49" s="49">
        <v>1000</v>
      </c>
      <c r="E49" s="49">
        <v>1000</v>
      </c>
      <c r="F49" s="34" t="s">
        <v>43</v>
      </c>
      <c r="G49" s="102"/>
      <c r="H49" s="111">
        <f t="shared" si="0"/>
        <v>1</v>
      </c>
    </row>
    <row r="50" spans="1:8" ht="34.5">
      <c r="A50" s="46" t="s">
        <v>96</v>
      </c>
      <c r="B50" s="47" t="s">
        <v>30</v>
      </c>
      <c r="C50" s="48" t="s">
        <v>97</v>
      </c>
      <c r="D50" s="49">
        <v>1000</v>
      </c>
      <c r="E50" s="49">
        <v>1000</v>
      </c>
      <c r="F50" s="34" t="s">
        <v>43</v>
      </c>
      <c r="G50" s="102"/>
      <c r="H50" s="111">
        <f t="shared" si="0"/>
        <v>1</v>
      </c>
    </row>
    <row r="51" spans="1:8">
      <c r="A51" s="46" t="s">
        <v>98</v>
      </c>
      <c r="B51" s="47" t="s">
        <v>30</v>
      </c>
      <c r="C51" s="48" t="s">
        <v>99</v>
      </c>
      <c r="D51" s="49">
        <v>2250790</v>
      </c>
      <c r="E51" s="49">
        <v>1758672.31</v>
      </c>
      <c r="F51" s="34">
        <v>587523.66</v>
      </c>
      <c r="G51" s="102"/>
      <c r="H51" s="111">
        <f t="shared" si="0"/>
        <v>0.78135779437441966</v>
      </c>
    </row>
    <row r="52" spans="1:8" ht="23.25">
      <c r="A52" s="46" t="s">
        <v>100</v>
      </c>
      <c r="B52" s="47" t="s">
        <v>30</v>
      </c>
      <c r="C52" s="48" t="s">
        <v>101</v>
      </c>
      <c r="D52" s="49">
        <v>2252750</v>
      </c>
      <c r="E52" s="49">
        <v>1760632.31</v>
      </c>
      <c r="F52" s="34">
        <v>587523.66</v>
      </c>
      <c r="G52" s="102"/>
      <c r="H52" s="111">
        <f t="shared" si="0"/>
        <v>0.78154802352680064</v>
      </c>
    </row>
    <row r="53" spans="1:8" ht="23.25">
      <c r="A53" s="46" t="s">
        <v>102</v>
      </c>
      <c r="B53" s="47" t="s">
        <v>30</v>
      </c>
      <c r="C53" s="48" t="s">
        <v>103</v>
      </c>
      <c r="D53" s="49">
        <v>1442864</v>
      </c>
      <c r="E53" s="49">
        <v>1082700</v>
      </c>
      <c r="F53" s="34">
        <v>360164</v>
      </c>
      <c r="G53" s="102"/>
      <c r="H53" s="111">
        <f t="shared" si="0"/>
        <v>0.75038257243925965</v>
      </c>
    </row>
    <row r="54" spans="1:8">
      <c r="A54" s="46" t="s">
        <v>104</v>
      </c>
      <c r="B54" s="47" t="s">
        <v>30</v>
      </c>
      <c r="C54" s="48" t="s">
        <v>105</v>
      </c>
      <c r="D54" s="49">
        <v>1442864</v>
      </c>
      <c r="E54" s="49">
        <v>1082700</v>
      </c>
      <c r="F54" s="34">
        <v>360164</v>
      </c>
      <c r="G54" s="102"/>
      <c r="H54" s="111">
        <f t="shared" si="0"/>
        <v>0.75038257243925965</v>
      </c>
    </row>
    <row r="55" spans="1:8" ht="23.25">
      <c r="A55" s="46" t="s">
        <v>106</v>
      </c>
      <c r="B55" s="47" t="s">
        <v>30</v>
      </c>
      <c r="C55" s="48" t="s">
        <v>107</v>
      </c>
      <c r="D55" s="49">
        <v>1442864</v>
      </c>
      <c r="E55" s="49">
        <v>1082700</v>
      </c>
      <c r="F55" s="34">
        <v>360164</v>
      </c>
      <c r="G55" s="102"/>
      <c r="H55" s="111">
        <f t="shared" si="0"/>
        <v>0.75038257243925965</v>
      </c>
    </row>
    <row r="56" spans="1:8" ht="23.25">
      <c r="A56" s="46" t="s">
        <v>108</v>
      </c>
      <c r="B56" s="47" t="s">
        <v>30</v>
      </c>
      <c r="C56" s="48" t="s">
        <v>109</v>
      </c>
      <c r="D56" s="49">
        <v>81651</v>
      </c>
      <c r="E56" s="49">
        <v>61545</v>
      </c>
      <c r="F56" s="34">
        <v>20106</v>
      </c>
      <c r="G56" s="102"/>
      <c r="H56" s="111">
        <f t="shared" si="0"/>
        <v>0.7537568431495022</v>
      </c>
    </row>
    <row r="57" spans="1:8" ht="34.5">
      <c r="A57" s="46" t="s">
        <v>110</v>
      </c>
      <c r="B57" s="47" t="s">
        <v>30</v>
      </c>
      <c r="C57" s="48" t="s">
        <v>111</v>
      </c>
      <c r="D57" s="49">
        <v>81651</v>
      </c>
      <c r="E57" s="49">
        <v>61545</v>
      </c>
      <c r="F57" s="34">
        <v>20106</v>
      </c>
      <c r="G57" s="102"/>
      <c r="H57" s="111">
        <f t="shared" si="0"/>
        <v>0.7537568431495022</v>
      </c>
    </row>
    <row r="58" spans="1:8" ht="34.5">
      <c r="A58" s="46" t="s">
        <v>112</v>
      </c>
      <c r="B58" s="47" t="s">
        <v>30</v>
      </c>
      <c r="C58" s="48" t="s">
        <v>113</v>
      </c>
      <c r="D58" s="49">
        <v>81651</v>
      </c>
      <c r="E58" s="49">
        <v>61545</v>
      </c>
      <c r="F58" s="34">
        <v>20106</v>
      </c>
      <c r="G58" s="102"/>
      <c r="H58" s="111">
        <f t="shared" si="0"/>
        <v>0.7537568431495022</v>
      </c>
    </row>
    <row r="59" spans="1:8">
      <c r="A59" s="46" t="s">
        <v>114</v>
      </c>
      <c r="B59" s="47" t="s">
        <v>30</v>
      </c>
      <c r="C59" s="48" t="s">
        <v>115</v>
      </c>
      <c r="D59" s="49">
        <v>728235</v>
      </c>
      <c r="E59" s="49">
        <v>616387.31000000006</v>
      </c>
      <c r="F59" s="34">
        <v>207253.66</v>
      </c>
      <c r="G59" s="102"/>
      <c r="H59" s="111">
        <f t="shared" si="0"/>
        <v>0.84641264152368401</v>
      </c>
    </row>
    <row r="60" spans="1:8" ht="45.75">
      <c r="A60" s="46" t="s">
        <v>116</v>
      </c>
      <c r="B60" s="47" t="s">
        <v>30</v>
      </c>
      <c r="C60" s="48" t="s">
        <v>117</v>
      </c>
      <c r="D60" s="49">
        <v>728235</v>
      </c>
      <c r="E60" s="49">
        <v>520981.34</v>
      </c>
      <c r="F60" s="34">
        <v>207253.66</v>
      </c>
      <c r="G60" s="102"/>
      <c r="H60" s="111">
        <f t="shared" si="0"/>
        <v>0.7154027752030595</v>
      </c>
    </row>
    <row r="61" spans="1:8" ht="57">
      <c r="A61" s="46" t="s">
        <v>118</v>
      </c>
      <c r="B61" s="47" t="s">
        <v>30</v>
      </c>
      <c r="C61" s="48" t="s">
        <v>119</v>
      </c>
      <c r="D61" s="49">
        <v>728235</v>
      </c>
      <c r="E61" s="49">
        <v>520981.34</v>
      </c>
      <c r="F61" s="34">
        <v>207253.66</v>
      </c>
      <c r="G61" s="102"/>
      <c r="H61" s="111">
        <f t="shared" si="0"/>
        <v>0.7154027752030595</v>
      </c>
    </row>
    <row r="62" spans="1:8" ht="45.75">
      <c r="A62" s="46" t="s">
        <v>120</v>
      </c>
      <c r="B62" s="47" t="s">
        <v>30</v>
      </c>
      <c r="C62" s="48" t="s">
        <v>121</v>
      </c>
      <c r="D62" s="49" t="s">
        <v>43</v>
      </c>
      <c r="E62" s="49">
        <v>95405.97</v>
      </c>
      <c r="F62" s="34" t="s">
        <v>43</v>
      </c>
      <c r="G62" s="102"/>
      <c r="H62" s="111" t="s">
        <v>43</v>
      </c>
    </row>
    <row r="63" spans="1:8" ht="45.75">
      <c r="A63" s="46" t="s">
        <v>122</v>
      </c>
      <c r="B63" s="47" t="s">
        <v>30</v>
      </c>
      <c r="C63" s="48" t="s">
        <v>123</v>
      </c>
      <c r="D63" s="49" t="s">
        <v>43</v>
      </c>
      <c r="E63" s="49">
        <v>95405.97</v>
      </c>
      <c r="F63" s="34" t="s">
        <v>43</v>
      </c>
      <c r="G63" s="102"/>
      <c r="H63" s="111" t="s">
        <v>43</v>
      </c>
    </row>
    <row r="64" spans="1:8" ht="34.5">
      <c r="A64" s="46" t="s">
        <v>124</v>
      </c>
      <c r="B64" s="47" t="s">
        <v>30</v>
      </c>
      <c r="C64" s="48" t="s">
        <v>125</v>
      </c>
      <c r="D64" s="49">
        <v>-1960</v>
      </c>
      <c r="E64" s="49">
        <v>-1960</v>
      </c>
      <c r="F64" s="34" t="s">
        <v>43</v>
      </c>
      <c r="G64" s="102"/>
      <c r="H64" s="111">
        <f t="shared" si="0"/>
        <v>1</v>
      </c>
    </row>
    <row r="65" spans="1:8" ht="34.5">
      <c r="A65" s="46" t="s">
        <v>126</v>
      </c>
      <c r="B65" s="47" t="s">
        <v>30</v>
      </c>
      <c r="C65" s="48" t="s">
        <v>127</v>
      </c>
      <c r="D65" s="49">
        <v>-1960</v>
      </c>
      <c r="E65" s="49">
        <v>-1960</v>
      </c>
      <c r="F65" s="34" t="s">
        <v>43</v>
      </c>
      <c r="G65" s="102"/>
      <c r="H65" s="111">
        <f t="shared" si="0"/>
        <v>1</v>
      </c>
    </row>
    <row r="66" spans="1:8" ht="35.25" customHeight="1">
      <c r="A66" s="46" t="s">
        <v>128</v>
      </c>
      <c r="B66" s="47" t="s">
        <v>30</v>
      </c>
      <c r="C66" s="48" t="s">
        <v>129</v>
      </c>
      <c r="D66" s="49">
        <v>-1960</v>
      </c>
      <c r="E66" s="49">
        <v>-1960</v>
      </c>
      <c r="F66" s="34" t="s">
        <v>43</v>
      </c>
      <c r="G66" s="102"/>
      <c r="H66" s="111">
        <f t="shared" si="0"/>
        <v>1</v>
      </c>
    </row>
    <row r="67" spans="1:8" ht="15" customHeight="1">
      <c r="A67" s="8"/>
      <c r="B67" s="8"/>
      <c r="C67" s="8"/>
      <c r="D67" s="8"/>
      <c r="E67" s="8"/>
      <c r="F67" s="8"/>
      <c r="G67" s="8"/>
    </row>
  </sheetData>
  <mergeCells count="19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  <mergeCell ref="H12:H14"/>
    <mergeCell ref="F3:H3"/>
    <mergeCell ref="F4:H4"/>
    <mergeCell ref="F5:H5"/>
    <mergeCell ref="F6:H6"/>
    <mergeCell ref="F7:H7"/>
    <mergeCell ref="F8:H8"/>
    <mergeCell ref="F9:H9"/>
    <mergeCell ref="F10:H10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view="pageBreakPreview" topLeftCell="A80" zoomScale="60" workbookViewId="0">
      <selection activeCell="H113" sqref="H113:H115"/>
    </sheetView>
  </sheetViews>
  <sheetFormatPr defaultRowHeight="15"/>
  <cols>
    <col min="1" max="1" width="50.7109375" style="1" customWidth="1"/>
    <col min="2" max="2" width="6.7109375" style="1" customWidth="1"/>
    <col min="3" max="3" width="23.42578125" style="1" customWidth="1"/>
    <col min="4" max="4" width="15" style="1" customWidth="1"/>
    <col min="5" max="5" width="15.7109375" style="1" customWidth="1"/>
    <col min="6" max="6" width="13.42578125" style="1" customWidth="1"/>
    <col min="7" max="7" width="9.140625" style="1" hidden="1" customWidth="1"/>
    <col min="8" max="8" width="9.85546875" style="1" customWidth="1"/>
    <col min="9" max="16384" width="9.140625" style="1"/>
  </cols>
  <sheetData>
    <row r="1" spans="1:8" ht="14.1" customHeight="1">
      <c r="A1" s="135" t="s">
        <v>130</v>
      </c>
      <c r="B1" s="136"/>
      <c r="C1" s="136"/>
      <c r="D1" s="136"/>
      <c r="E1" s="136"/>
      <c r="F1" s="15" t="s">
        <v>131</v>
      </c>
      <c r="G1" s="3"/>
    </row>
    <row r="2" spans="1:8" ht="14.1" customHeight="1">
      <c r="A2" s="13"/>
      <c r="B2" s="13"/>
      <c r="C2" s="13"/>
      <c r="D2" s="13"/>
      <c r="E2" s="13"/>
      <c r="F2" s="13"/>
      <c r="G2" s="3"/>
    </row>
    <row r="3" spans="1:8" ht="12" customHeight="1">
      <c r="A3" s="134" t="s">
        <v>20</v>
      </c>
      <c r="B3" s="134" t="s">
        <v>21</v>
      </c>
      <c r="C3" s="134" t="s">
        <v>132</v>
      </c>
      <c r="D3" s="132" t="s">
        <v>23</v>
      </c>
      <c r="E3" s="132" t="s">
        <v>24</v>
      </c>
      <c r="F3" s="134" t="s">
        <v>25</v>
      </c>
      <c r="G3" s="113"/>
      <c r="H3" s="123" t="s">
        <v>360</v>
      </c>
    </row>
    <row r="4" spans="1:8" ht="12" customHeight="1">
      <c r="A4" s="124"/>
      <c r="B4" s="124"/>
      <c r="C4" s="124"/>
      <c r="D4" s="133"/>
      <c r="E4" s="133"/>
      <c r="F4" s="124"/>
      <c r="G4" s="113"/>
      <c r="H4" s="124"/>
    </row>
    <row r="5" spans="1:8" ht="11.1" customHeight="1">
      <c r="A5" s="124"/>
      <c r="B5" s="124"/>
      <c r="C5" s="124"/>
      <c r="D5" s="133"/>
      <c r="E5" s="133"/>
      <c r="F5" s="124"/>
      <c r="G5" s="113"/>
      <c r="H5" s="124"/>
    </row>
    <row r="6" spans="1:8" ht="12" customHeight="1">
      <c r="A6" s="35">
        <v>1</v>
      </c>
      <c r="B6" s="36">
        <v>2</v>
      </c>
      <c r="C6" s="53">
        <v>3</v>
      </c>
      <c r="D6" s="54" t="s">
        <v>26</v>
      </c>
      <c r="E6" s="54" t="s">
        <v>27</v>
      </c>
      <c r="F6" s="54" t="s">
        <v>28</v>
      </c>
      <c r="G6" s="114"/>
      <c r="H6" s="115" t="s">
        <v>359</v>
      </c>
    </row>
    <row r="7" spans="1:8" ht="16.5" customHeight="1">
      <c r="A7" s="38" t="s">
        <v>133</v>
      </c>
      <c r="B7" s="57">
        <v>200</v>
      </c>
      <c r="C7" s="40" t="s">
        <v>31</v>
      </c>
      <c r="D7" s="41">
        <v>4600466.87</v>
      </c>
      <c r="E7" s="41">
        <v>3246887.06</v>
      </c>
      <c r="F7" s="58">
        <v>1353579.81</v>
      </c>
      <c r="G7" s="50"/>
      <c r="H7" s="116">
        <f>E7/D7</f>
        <v>0.70577338164811088</v>
      </c>
    </row>
    <row r="8" spans="1:8" ht="12" customHeight="1">
      <c r="A8" s="42" t="s">
        <v>32</v>
      </c>
      <c r="B8" s="59"/>
      <c r="C8" s="44"/>
      <c r="D8" s="60"/>
      <c r="E8" s="60"/>
      <c r="F8" s="61"/>
      <c r="G8" s="50"/>
      <c r="H8" s="61"/>
    </row>
    <row r="9" spans="1:8">
      <c r="A9" s="62" t="s">
        <v>134</v>
      </c>
      <c r="B9" s="63" t="s">
        <v>135</v>
      </c>
      <c r="C9" s="64" t="s">
        <v>136</v>
      </c>
      <c r="D9" s="65">
        <v>2736033</v>
      </c>
      <c r="E9" s="65">
        <v>2018152.28</v>
      </c>
      <c r="F9" s="66">
        <v>717880.72</v>
      </c>
      <c r="G9" s="51"/>
      <c r="H9" s="116">
        <f t="shared" ref="H9:H72" si="0">E9/D9</f>
        <v>0.73761986057916695</v>
      </c>
    </row>
    <row r="10" spans="1:8" ht="23.25">
      <c r="A10" s="62" t="s">
        <v>137</v>
      </c>
      <c r="B10" s="63" t="s">
        <v>135</v>
      </c>
      <c r="C10" s="64" t="s">
        <v>138</v>
      </c>
      <c r="D10" s="65">
        <v>509858</v>
      </c>
      <c r="E10" s="65">
        <v>386511.04</v>
      </c>
      <c r="F10" s="66">
        <v>123346.96</v>
      </c>
      <c r="G10" s="51"/>
      <c r="H10" s="116">
        <f t="shared" si="0"/>
        <v>0.75807585641492337</v>
      </c>
    </row>
    <row r="11" spans="1:8" ht="34.5">
      <c r="A11" s="62" t="s">
        <v>139</v>
      </c>
      <c r="B11" s="63" t="s">
        <v>135</v>
      </c>
      <c r="C11" s="64" t="s">
        <v>140</v>
      </c>
      <c r="D11" s="65">
        <v>509858</v>
      </c>
      <c r="E11" s="65">
        <v>386511.04</v>
      </c>
      <c r="F11" s="66">
        <v>123346.96</v>
      </c>
      <c r="G11" s="51"/>
      <c r="H11" s="116">
        <f t="shared" si="0"/>
        <v>0.75807585641492337</v>
      </c>
    </row>
    <row r="12" spans="1:8" ht="45.75">
      <c r="A12" s="62" t="s">
        <v>141</v>
      </c>
      <c r="B12" s="63" t="s">
        <v>135</v>
      </c>
      <c r="C12" s="64" t="s">
        <v>142</v>
      </c>
      <c r="D12" s="65">
        <v>509858</v>
      </c>
      <c r="E12" s="65">
        <v>386511.04</v>
      </c>
      <c r="F12" s="66">
        <v>123346.96</v>
      </c>
      <c r="G12" s="51"/>
      <c r="H12" s="116">
        <f t="shared" si="0"/>
        <v>0.75807585641492337</v>
      </c>
    </row>
    <row r="13" spans="1:8" ht="23.25">
      <c r="A13" s="62" t="s">
        <v>143</v>
      </c>
      <c r="B13" s="63" t="s">
        <v>135</v>
      </c>
      <c r="C13" s="64" t="s">
        <v>144</v>
      </c>
      <c r="D13" s="65">
        <v>509858</v>
      </c>
      <c r="E13" s="65">
        <v>386511.04</v>
      </c>
      <c r="F13" s="66">
        <v>123346.96</v>
      </c>
      <c r="G13" s="51"/>
      <c r="H13" s="116">
        <f t="shared" si="0"/>
        <v>0.75807585641492337</v>
      </c>
    </row>
    <row r="14" spans="1:8">
      <c r="A14" s="62" t="s">
        <v>145</v>
      </c>
      <c r="B14" s="63" t="s">
        <v>135</v>
      </c>
      <c r="C14" s="64" t="s">
        <v>146</v>
      </c>
      <c r="D14" s="65">
        <v>391596</v>
      </c>
      <c r="E14" s="65">
        <v>296859.46000000002</v>
      </c>
      <c r="F14" s="66">
        <v>94736.54</v>
      </c>
      <c r="G14" s="51"/>
      <c r="H14" s="116">
        <f t="shared" si="0"/>
        <v>0.75807582304211485</v>
      </c>
    </row>
    <row r="15" spans="1:8" ht="34.5">
      <c r="A15" s="62" t="s">
        <v>147</v>
      </c>
      <c r="B15" s="63" t="s">
        <v>135</v>
      </c>
      <c r="C15" s="64" t="s">
        <v>148</v>
      </c>
      <c r="D15" s="65">
        <v>118262</v>
      </c>
      <c r="E15" s="65">
        <v>89651.58</v>
      </c>
      <c r="F15" s="66">
        <v>28610.42</v>
      </c>
      <c r="G15" s="51"/>
      <c r="H15" s="116">
        <f t="shared" si="0"/>
        <v>0.7580759669209044</v>
      </c>
    </row>
    <row r="16" spans="1:8">
      <c r="A16" s="62" t="s">
        <v>149</v>
      </c>
      <c r="B16" s="63" t="s">
        <v>135</v>
      </c>
      <c r="C16" s="64" t="s">
        <v>150</v>
      </c>
      <c r="D16" s="65">
        <v>10000</v>
      </c>
      <c r="E16" s="65" t="s">
        <v>43</v>
      </c>
      <c r="F16" s="66">
        <v>10000</v>
      </c>
      <c r="G16" s="51"/>
      <c r="H16" s="117" t="s">
        <v>43</v>
      </c>
    </row>
    <row r="17" spans="1:8" ht="34.5">
      <c r="A17" s="62" t="s">
        <v>151</v>
      </c>
      <c r="B17" s="63" t="s">
        <v>135</v>
      </c>
      <c r="C17" s="64" t="s">
        <v>152</v>
      </c>
      <c r="D17" s="65">
        <v>10000</v>
      </c>
      <c r="E17" s="65" t="s">
        <v>43</v>
      </c>
      <c r="F17" s="66">
        <v>10000</v>
      </c>
      <c r="G17" s="51"/>
      <c r="H17" s="117" t="s">
        <v>43</v>
      </c>
    </row>
    <row r="18" spans="1:8">
      <c r="A18" s="62" t="s">
        <v>153</v>
      </c>
      <c r="B18" s="63" t="s">
        <v>135</v>
      </c>
      <c r="C18" s="64" t="s">
        <v>154</v>
      </c>
      <c r="D18" s="65">
        <v>10000</v>
      </c>
      <c r="E18" s="65" t="s">
        <v>43</v>
      </c>
      <c r="F18" s="66">
        <v>10000</v>
      </c>
      <c r="G18" s="51"/>
      <c r="H18" s="117" t="s">
        <v>43</v>
      </c>
    </row>
    <row r="19" spans="1:8">
      <c r="A19" s="62" t="s">
        <v>155</v>
      </c>
      <c r="B19" s="63" t="s">
        <v>135</v>
      </c>
      <c r="C19" s="64" t="s">
        <v>156</v>
      </c>
      <c r="D19" s="65">
        <v>10000</v>
      </c>
      <c r="E19" s="65" t="s">
        <v>43</v>
      </c>
      <c r="F19" s="66">
        <v>10000</v>
      </c>
      <c r="G19" s="51"/>
      <c r="H19" s="117" t="s">
        <v>43</v>
      </c>
    </row>
    <row r="20" spans="1:8">
      <c r="A20" s="62" t="s">
        <v>157</v>
      </c>
      <c r="B20" s="63" t="s">
        <v>135</v>
      </c>
      <c r="C20" s="64" t="s">
        <v>158</v>
      </c>
      <c r="D20" s="65">
        <v>2216175</v>
      </c>
      <c r="E20" s="65">
        <v>1631641.24</v>
      </c>
      <c r="F20" s="66">
        <v>584533.76000000001</v>
      </c>
      <c r="G20" s="51"/>
      <c r="H20" s="116">
        <f t="shared" si="0"/>
        <v>0.73624205669678611</v>
      </c>
    </row>
    <row r="21" spans="1:8" ht="34.5">
      <c r="A21" s="62" t="s">
        <v>139</v>
      </c>
      <c r="B21" s="63" t="s">
        <v>135</v>
      </c>
      <c r="C21" s="64" t="s">
        <v>159</v>
      </c>
      <c r="D21" s="65">
        <v>2036250</v>
      </c>
      <c r="E21" s="65">
        <v>1495774.75</v>
      </c>
      <c r="F21" s="66">
        <v>540475.25</v>
      </c>
      <c r="G21" s="51"/>
      <c r="H21" s="116">
        <f t="shared" si="0"/>
        <v>0.73457323511356665</v>
      </c>
    </row>
    <row r="22" spans="1:8" ht="45.75">
      <c r="A22" s="62" t="s">
        <v>141</v>
      </c>
      <c r="B22" s="63" t="s">
        <v>135</v>
      </c>
      <c r="C22" s="64" t="s">
        <v>160</v>
      </c>
      <c r="D22" s="65">
        <v>1517480</v>
      </c>
      <c r="E22" s="65">
        <v>1158394.06</v>
      </c>
      <c r="F22" s="66">
        <v>359085.94</v>
      </c>
      <c r="G22" s="51"/>
      <c r="H22" s="116">
        <f t="shared" si="0"/>
        <v>0.76336693729077154</v>
      </c>
    </row>
    <row r="23" spans="1:8" ht="23.25">
      <c r="A23" s="62" t="s">
        <v>143</v>
      </c>
      <c r="B23" s="63" t="s">
        <v>135</v>
      </c>
      <c r="C23" s="64" t="s">
        <v>161</v>
      </c>
      <c r="D23" s="65">
        <v>1517480</v>
      </c>
      <c r="E23" s="65">
        <v>1158394.06</v>
      </c>
      <c r="F23" s="66">
        <v>359085.94</v>
      </c>
      <c r="G23" s="51"/>
      <c r="H23" s="116">
        <f t="shared" si="0"/>
        <v>0.76336693729077154</v>
      </c>
    </row>
    <row r="24" spans="1:8">
      <c r="A24" s="62" t="s">
        <v>145</v>
      </c>
      <c r="B24" s="63" t="s">
        <v>135</v>
      </c>
      <c r="C24" s="64" t="s">
        <v>162</v>
      </c>
      <c r="D24" s="65">
        <v>1165499</v>
      </c>
      <c r="E24" s="65">
        <v>897841.99</v>
      </c>
      <c r="F24" s="66">
        <v>267657.01</v>
      </c>
      <c r="G24" s="51"/>
      <c r="H24" s="116">
        <f t="shared" si="0"/>
        <v>0.77034985873003747</v>
      </c>
    </row>
    <row r="25" spans="1:8" ht="34.5">
      <c r="A25" s="62" t="s">
        <v>147</v>
      </c>
      <c r="B25" s="63" t="s">
        <v>135</v>
      </c>
      <c r="C25" s="64" t="s">
        <v>163</v>
      </c>
      <c r="D25" s="65">
        <v>351981</v>
      </c>
      <c r="E25" s="65">
        <v>260552.07</v>
      </c>
      <c r="F25" s="66">
        <v>91428.93</v>
      </c>
      <c r="G25" s="51"/>
      <c r="H25" s="116">
        <f t="shared" si="0"/>
        <v>0.74024470070827686</v>
      </c>
    </row>
    <row r="26" spans="1:8" ht="23.25">
      <c r="A26" s="62" t="s">
        <v>164</v>
      </c>
      <c r="B26" s="63" t="s">
        <v>135</v>
      </c>
      <c r="C26" s="64" t="s">
        <v>165</v>
      </c>
      <c r="D26" s="65">
        <v>495170</v>
      </c>
      <c r="E26" s="65">
        <v>320259.34999999998</v>
      </c>
      <c r="F26" s="66">
        <v>174910.65</v>
      </c>
      <c r="G26" s="51"/>
      <c r="H26" s="116">
        <f t="shared" si="0"/>
        <v>0.64676646404265192</v>
      </c>
    </row>
    <row r="27" spans="1:8" ht="23.25">
      <c r="A27" s="62" t="s">
        <v>166</v>
      </c>
      <c r="B27" s="63" t="s">
        <v>135</v>
      </c>
      <c r="C27" s="64" t="s">
        <v>167</v>
      </c>
      <c r="D27" s="65">
        <v>495170</v>
      </c>
      <c r="E27" s="65">
        <v>320259.34999999998</v>
      </c>
      <c r="F27" s="66">
        <v>174910.65</v>
      </c>
      <c r="G27" s="51"/>
      <c r="H27" s="116">
        <f t="shared" si="0"/>
        <v>0.64676646404265192</v>
      </c>
    </row>
    <row r="28" spans="1:8">
      <c r="A28" s="62" t="s">
        <v>168</v>
      </c>
      <c r="B28" s="63" t="s">
        <v>135</v>
      </c>
      <c r="C28" s="64" t="s">
        <v>169</v>
      </c>
      <c r="D28" s="65">
        <v>495170</v>
      </c>
      <c r="E28" s="65">
        <v>320259.34999999998</v>
      </c>
      <c r="F28" s="66">
        <v>174910.65</v>
      </c>
      <c r="G28" s="51"/>
      <c r="H28" s="116">
        <f t="shared" si="0"/>
        <v>0.64676646404265192</v>
      </c>
    </row>
    <row r="29" spans="1:8">
      <c r="A29" s="62" t="s">
        <v>153</v>
      </c>
      <c r="B29" s="63" t="s">
        <v>135</v>
      </c>
      <c r="C29" s="64" t="s">
        <v>170</v>
      </c>
      <c r="D29" s="65">
        <v>23600</v>
      </c>
      <c r="E29" s="65">
        <v>17121.34</v>
      </c>
      <c r="F29" s="66">
        <v>6478.66</v>
      </c>
      <c r="G29" s="51"/>
      <c r="H29" s="116">
        <f t="shared" si="0"/>
        <v>0.72548050847457624</v>
      </c>
    </row>
    <row r="30" spans="1:8">
      <c r="A30" s="62" t="s">
        <v>171</v>
      </c>
      <c r="B30" s="63" t="s">
        <v>135</v>
      </c>
      <c r="C30" s="64" t="s">
        <v>172</v>
      </c>
      <c r="D30" s="65">
        <v>23600</v>
      </c>
      <c r="E30" s="65">
        <v>17121.34</v>
      </c>
      <c r="F30" s="66">
        <v>6478.66</v>
      </c>
      <c r="G30" s="51"/>
      <c r="H30" s="116">
        <f t="shared" si="0"/>
        <v>0.72548050847457624</v>
      </c>
    </row>
    <row r="31" spans="1:8">
      <c r="A31" s="62" t="s">
        <v>173</v>
      </c>
      <c r="B31" s="63" t="s">
        <v>135</v>
      </c>
      <c r="C31" s="64" t="s">
        <v>174</v>
      </c>
      <c r="D31" s="65">
        <v>12000</v>
      </c>
      <c r="E31" s="65">
        <v>7500</v>
      </c>
      <c r="F31" s="66">
        <v>4500</v>
      </c>
      <c r="G31" s="51"/>
      <c r="H31" s="116">
        <f t="shared" si="0"/>
        <v>0.625</v>
      </c>
    </row>
    <row r="32" spans="1:8">
      <c r="A32" s="62" t="s">
        <v>175</v>
      </c>
      <c r="B32" s="63" t="s">
        <v>135</v>
      </c>
      <c r="C32" s="64" t="s">
        <v>176</v>
      </c>
      <c r="D32" s="65">
        <v>11600</v>
      </c>
      <c r="E32" s="65">
        <v>9621.34</v>
      </c>
      <c r="F32" s="66">
        <v>1978.66</v>
      </c>
      <c r="G32" s="51"/>
      <c r="H32" s="116">
        <f t="shared" si="0"/>
        <v>0.82942586206896551</v>
      </c>
    </row>
    <row r="33" spans="1:8" ht="23.25">
      <c r="A33" s="62" t="s">
        <v>177</v>
      </c>
      <c r="B33" s="63" t="s">
        <v>135</v>
      </c>
      <c r="C33" s="64" t="s">
        <v>178</v>
      </c>
      <c r="D33" s="65">
        <v>5000</v>
      </c>
      <c r="E33" s="65" t="s">
        <v>43</v>
      </c>
      <c r="F33" s="66">
        <v>5000</v>
      </c>
      <c r="G33" s="51"/>
      <c r="H33" s="117" t="s">
        <v>43</v>
      </c>
    </row>
    <row r="34" spans="1:8" ht="23.25">
      <c r="A34" s="62" t="s">
        <v>164</v>
      </c>
      <c r="B34" s="63" t="s">
        <v>135</v>
      </c>
      <c r="C34" s="64" t="s">
        <v>179</v>
      </c>
      <c r="D34" s="65">
        <v>5000</v>
      </c>
      <c r="E34" s="65" t="s">
        <v>43</v>
      </c>
      <c r="F34" s="66">
        <v>5000</v>
      </c>
      <c r="G34" s="51"/>
      <c r="H34" s="117" t="s">
        <v>43</v>
      </c>
    </row>
    <row r="35" spans="1:8" ht="23.25">
      <c r="A35" s="62" t="s">
        <v>166</v>
      </c>
      <c r="B35" s="63" t="s">
        <v>135</v>
      </c>
      <c r="C35" s="64" t="s">
        <v>180</v>
      </c>
      <c r="D35" s="65">
        <v>5000</v>
      </c>
      <c r="E35" s="65" t="s">
        <v>43</v>
      </c>
      <c r="F35" s="66">
        <v>5000</v>
      </c>
      <c r="G35" s="51"/>
      <c r="H35" s="117" t="s">
        <v>43</v>
      </c>
    </row>
    <row r="36" spans="1:8">
      <c r="A36" s="62" t="s">
        <v>168</v>
      </c>
      <c r="B36" s="63" t="s">
        <v>135</v>
      </c>
      <c r="C36" s="64" t="s">
        <v>181</v>
      </c>
      <c r="D36" s="65">
        <v>5000</v>
      </c>
      <c r="E36" s="65" t="s">
        <v>43</v>
      </c>
      <c r="F36" s="66">
        <v>5000</v>
      </c>
      <c r="G36" s="51"/>
      <c r="H36" s="117" t="s">
        <v>43</v>
      </c>
    </row>
    <row r="37" spans="1:8" ht="34.5">
      <c r="A37" s="62" t="s">
        <v>182</v>
      </c>
      <c r="B37" s="63" t="s">
        <v>135</v>
      </c>
      <c r="C37" s="64" t="s">
        <v>183</v>
      </c>
      <c r="D37" s="65">
        <v>30000</v>
      </c>
      <c r="E37" s="65">
        <v>13225</v>
      </c>
      <c r="F37" s="66">
        <v>16775</v>
      </c>
      <c r="G37" s="51"/>
      <c r="H37" s="116">
        <f t="shared" si="0"/>
        <v>0.44083333333333335</v>
      </c>
    </row>
    <row r="38" spans="1:8" ht="23.25">
      <c r="A38" s="62" t="s">
        <v>164</v>
      </c>
      <c r="B38" s="63" t="s">
        <v>135</v>
      </c>
      <c r="C38" s="64" t="s">
        <v>184</v>
      </c>
      <c r="D38" s="65">
        <v>30000</v>
      </c>
      <c r="E38" s="65">
        <v>13225</v>
      </c>
      <c r="F38" s="66">
        <v>16775</v>
      </c>
      <c r="G38" s="51"/>
      <c r="H38" s="116">
        <f t="shared" si="0"/>
        <v>0.44083333333333335</v>
      </c>
    </row>
    <row r="39" spans="1:8" ht="23.25">
      <c r="A39" s="62" t="s">
        <v>166</v>
      </c>
      <c r="B39" s="63" t="s">
        <v>135</v>
      </c>
      <c r="C39" s="64" t="s">
        <v>185</v>
      </c>
      <c r="D39" s="65">
        <v>30000</v>
      </c>
      <c r="E39" s="65">
        <v>13225</v>
      </c>
      <c r="F39" s="66">
        <v>16775</v>
      </c>
      <c r="G39" s="51"/>
      <c r="H39" s="116">
        <f t="shared" si="0"/>
        <v>0.44083333333333335</v>
      </c>
    </row>
    <row r="40" spans="1:8">
      <c r="A40" s="62" t="s">
        <v>168</v>
      </c>
      <c r="B40" s="63" t="s">
        <v>135</v>
      </c>
      <c r="C40" s="64" t="s">
        <v>186</v>
      </c>
      <c r="D40" s="65">
        <v>30000</v>
      </c>
      <c r="E40" s="65">
        <v>13225</v>
      </c>
      <c r="F40" s="66">
        <v>16775</v>
      </c>
      <c r="G40" s="51"/>
      <c r="H40" s="116">
        <f t="shared" si="0"/>
        <v>0.44083333333333335</v>
      </c>
    </row>
    <row r="41" spans="1:8" ht="34.5">
      <c r="A41" s="62" t="s">
        <v>187</v>
      </c>
      <c r="B41" s="63" t="s">
        <v>135</v>
      </c>
      <c r="C41" s="64" t="s">
        <v>188</v>
      </c>
      <c r="D41" s="65">
        <v>53799</v>
      </c>
      <c r="E41" s="65">
        <v>53799</v>
      </c>
      <c r="F41" s="66" t="s">
        <v>43</v>
      </c>
      <c r="G41" s="51"/>
      <c r="H41" s="116">
        <f t="shared" si="0"/>
        <v>1</v>
      </c>
    </row>
    <row r="42" spans="1:8">
      <c r="A42" s="62" t="s">
        <v>189</v>
      </c>
      <c r="B42" s="63" t="s">
        <v>135</v>
      </c>
      <c r="C42" s="64" t="s">
        <v>190</v>
      </c>
      <c r="D42" s="65">
        <v>53799</v>
      </c>
      <c r="E42" s="65">
        <v>53799</v>
      </c>
      <c r="F42" s="66" t="s">
        <v>43</v>
      </c>
      <c r="G42" s="51"/>
      <c r="H42" s="116">
        <f t="shared" si="0"/>
        <v>1</v>
      </c>
    </row>
    <row r="43" spans="1:8">
      <c r="A43" s="62" t="s">
        <v>114</v>
      </c>
      <c r="B43" s="63" t="s">
        <v>135</v>
      </c>
      <c r="C43" s="64" t="s">
        <v>191</v>
      </c>
      <c r="D43" s="65">
        <v>53799</v>
      </c>
      <c r="E43" s="65">
        <v>53799</v>
      </c>
      <c r="F43" s="66" t="s">
        <v>43</v>
      </c>
      <c r="G43" s="51"/>
      <c r="H43" s="116">
        <f t="shared" si="0"/>
        <v>1</v>
      </c>
    </row>
    <row r="44" spans="1:8" ht="23.25">
      <c r="A44" s="62" t="s">
        <v>192</v>
      </c>
      <c r="B44" s="63" t="s">
        <v>135</v>
      </c>
      <c r="C44" s="64" t="s">
        <v>193</v>
      </c>
      <c r="D44" s="65">
        <v>91126</v>
      </c>
      <c r="E44" s="65">
        <v>68842.490000000005</v>
      </c>
      <c r="F44" s="66">
        <v>22283.51</v>
      </c>
      <c r="G44" s="51"/>
      <c r="H44" s="116">
        <f t="shared" si="0"/>
        <v>0.75546485086583415</v>
      </c>
    </row>
    <row r="45" spans="1:8" ht="23.25">
      <c r="A45" s="62" t="s">
        <v>164</v>
      </c>
      <c r="B45" s="63" t="s">
        <v>135</v>
      </c>
      <c r="C45" s="64" t="s">
        <v>194</v>
      </c>
      <c r="D45" s="65">
        <v>91126</v>
      </c>
      <c r="E45" s="65">
        <v>68842.490000000005</v>
      </c>
      <c r="F45" s="66">
        <v>22283.51</v>
      </c>
      <c r="G45" s="51"/>
      <c r="H45" s="116">
        <f t="shared" si="0"/>
        <v>0.75546485086583415</v>
      </c>
    </row>
    <row r="46" spans="1:8" ht="23.25">
      <c r="A46" s="62" t="s">
        <v>166</v>
      </c>
      <c r="B46" s="63" t="s">
        <v>135</v>
      </c>
      <c r="C46" s="64" t="s">
        <v>195</v>
      </c>
      <c r="D46" s="65">
        <v>91126</v>
      </c>
      <c r="E46" s="65">
        <v>68842.490000000005</v>
      </c>
      <c r="F46" s="66">
        <v>22283.51</v>
      </c>
      <c r="G46" s="51"/>
      <c r="H46" s="116">
        <f t="shared" si="0"/>
        <v>0.75546485086583415</v>
      </c>
    </row>
    <row r="47" spans="1:8" ht="23.25">
      <c r="A47" s="62" t="s">
        <v>196</v>
      </c>
      <c r="B47" s="63" t="s">
        <v>135</v>
      </c>
      <c r="C47" s="64" t="s">
        <v>197</v>
      </c>
      <c r="D47" s="65">
        <v>91126</v>
      </c>
      <c r="E47" s="65">
        <v>68842.490000000005</v>
      </c>
      <c r="F47" s="66">
        <v>22283.51</v>
      </c>
      <c r="G47" s="51"/>
      <c r="H47" s="116">
        <f t="shared" si="0"/>
        <v>0.75546485086583415</v>
      </c>
    </row>
    <row r="48" spans="1:8">
      <c r="A48" s="62" t="s">
        <v>198</v>
      </c>
      <c r="B48" s="63" t="s">
        <v>135</v>
      </c>
      <c r="C48" s="64" t="s">
        <v>199</v>
      </c>
      <c r="D48" s="65">
        <v>81651</v>
      </c>
      <c r="E48" s="65">
        <v>56773.65</v>
      </c>
      <c r="F48" s="66">
        <v>24877.35</v>
      </c>
      <c r="G48" s="51"/>
      <c r="H48" s="116">
        <f t="shared" si="0"/>
        <v>0.695320939118933</v>
      </c>
    </row>
    <row r="49" spans="1:8">
      <c r="A49" s="62" t="s">
        <v>200</v>
      </c>
      <c r="B49" s="63" t="s">
        <v>135</v>
      </c>
      <c r="C49" s="64" t="s">
        <v>201</v>
      </c>
      <c r="D49" s="65">
        <v>81651</v>
      </c>
      <c r="E49" s="65">
        <v>56773.65</v>
      </c>
      <c r="F49" s="66">
        <v>24877.35</v>
      </c>
      <c r="G49" s="51"/>
      <c r="H49" s="116">
        <f t="shared" si="0"/>
        <v>0.695320939118933</v>
      </c>
    </row>
    <row r="50" spans="1:8" ht="45.75">
      <c r="A50" s="62" t="s">
        <v>202</v>
      </c>
      <c r="B50" s="63" t="s">
        <v>135</v>
      </c>
      <c r="C50" s="64" t="s">
        <v>203</v>
      </c>
      <c r="D50" s="65">
        <v>81651</v>
      </c>
      <c r="E50" s="65">
        <v>56773.65</v>
      </c>
      <c r="F50" s="66">
        <v>24877.35</v>
      </c>
      <c r="G50" s="51"/>
      <c r="H50" s="116">
        <f t="shared" si="0"/>
        <v>0.695320939118933</v>
      </c>
    </row>
    <row r="51" spans="1:8" ht="45.75">
      <c r="A51" s="62" t="s">
        <v>141</v>
      </c>
      <c r="B51" s="63" t="s">
        <v>135</v>
      </c>
      <c r="C51" s="64" t="s">
        <v>204</v>
      </c>
      <c r="D51" s="65">
        <v>70900</v>
      </c>
      <c r="E51" s="65">
        <v>50431.74</v>
      </c>
      <c r="F51" s="66">
        <v>20468.259999999998</v>
      </c>
      <c r="G51" s="51"/>
      <c r="H51" s="116">
        <f t="shared" si="0"/>
        <v>0.71130803949224253</v>
      </c>
    </row>
    <row r="52" spans="1:8" ht="23.25">
      <c r="A52" s="62" t="s">
        <v>143</v>
      </c>
      <c r="B52" s="63" t="s">
        <v>135</v>
      </c>
      <c r="C52" s="64" t="s">
        <v>205</v>
      </c>
      <c r="D52" s="65">
        <v>70900</v>
      </c>
      <c r="E52" s="65">
        <v>50431.74</v>
      </c>
      <c r="F52" s="66">
        <v>20468.259999999998</v>
      </c>
      <c r="G52" s="51"/>
      <c r="H52" s="116">
        <f t="shared" si="0"/>
        <v>0.71130803949224253</v>
      </c>
    </row>
    <row r="53" spans="1:8">
      <c r="A53" s="62" t="s">
        <v>145</v>
      </c>
      <c r="B53" s="63" t="s">
        <v>135</v>
      </c>
      <c r="C53" s="64" t="s">
        <v>206</v>
      </c>
      <c r="D53" s="65">
        <v>54454.68</v>
      </c>
      <c r="E53" s="65">
        <v>38734.050000000003</v>
      </c>
      <c r="F53" s="66">
        <v>15720.63</v>
      </c>
      <c r="G53" s="51"/>
      <c r="H53" s="116">
        <f t="shared" si="0"/>
        <v>0.71130800878822542</v>
      </c>
    </row>
    <row r="54" spans="1:8" ht="34.5">
      <c r="A54" s="62" t="s">
        <v>147</v>
      </c>
      <c r="B54" s="63" t="s">
        <v>135</v>
      </c>
      <c r="C54" s="64" t="s">
        <v>207</v>
      </c>
      <c r="D54" s="65">
        <v>16445.32</v>
      </c>
      <c r="E54" s="65">
        <v>11697.69</v>
      </c>
      <c r="F54" s="66">
        <v>4747.63</v>
      </c>
      <c r="G54" s="51"/>
      <c r="H54" s="116">
        <f t="shared" si="0"/>
        <v>0.71130814116113283</v>
      </c>
    </row>
    <row r="55" spans="1:8" ht="23.25">
      <c r="A55" s="62" t="s">
        <v>164</v>
      </c>
      <c r="B55" s="63" t="s">
        <v>135</v>
      </c>
      <c r="C55" s="64" t="s">
        <v>208</v>
      </c>
      <c r="D55" s="65">
        <v>10751</v>
      </c>
      <c r="E55" s="65">
        <v>6341.91</v>
      </c>
      <c r="F55" s="66">
        <v>4409.09</v>
      </c>
      <c r="G55" s="51"/>
      <c r="H55" s="116">
        <f t="shared" si="0"/>
        <v>0.58989024276811453</v>
      </c>
    </row>
    <row r="56" spans="1:8" ht="23.25">
      <c r="A56" s="62" t="s">
        <v>166</v>
      </c>
      <c r="B56" s="63" t="s">
        <v>135</v>
      </c>
      <c r="C56" s="64" t="s">
        <v>209</v>
      </c>
      <c r="D56" s="65">
        <v>10751</v>
      </c>
      <c r="E56" s="65">
        <v>6341.91</v>
      </c>
      <c r="F56" s="66">
        <v>4409.09</v>
      </c>
      <c r="G56" s="51"/>
      <c r="H56" s="116">
        <f t="shared" si="0"/>
        <v>0.58989024276811453</v>
      </c>
    </row>
    <row r="57" spans="1:8" ht="23.25">
      <c r="A57" s="62" t="s">
        <v>196</v>
      </c>
      <c r="B57" s="63" t="s">
        <v>135</v>
      </c>
      <c r="C57" s="64" t="s">
        <v>210</v>
      </c>
      <c r="D57" s="65">
        <v>1680</v>
      </c>
      <c r="E57" s="65">
        <v>1120</v>
      </c>
      <c r="F57" s="66">
        <v>560</v>
      </c>
      <c r="G57" s="51"/>
      <c r="H57" s="116">
        <f t="shared" si="0"/>
        <v>0.66666666666666663</v>
      </c>
    </row>
    <row r="58" spans="1:8">
      <c r="A58" s="62" t="s">
        <v>168</v>
      </c>
      <c r="B58" s="63" t="s">
        <v>135</v>
      </c>
      <c r="C58" s="64" t="s">
        <v>211</v>
      </c>
      <c r="D58" s="65">
        <v>9071</v>
      </c>
      <c r="E58" s="65">
        <v>5221.91</v>
      </c>
      <c r="F58" s="66">
        <v>3849.09</v>
      </c>
      <c r="G58" s="51"/>
      <c r="H58" s="116">
        <f t="shared" si="0"/>
        <v>0.57567081909381546</v>
      </c>
    </row>
    <row r="59" spans="1:8" ht="23.25">
      <c r="A59" s="62" t="s">
        <v>212</v>
      </c>
      <c r="B59" s="63" t="s">
        <v>135</v>
      </c>
      <c r="C59" s="64" t="s">
        <v>213</v>
      </c>
      <c r="D59" s="65">
        <v>546235</v>
      </c>
      <c r="E59" s="65">
        <v>371865.58</v>
      </c>
      <c r="F59" s="66">
        <v>174369.42</v>
      </c>
      <c r="G59" s="51"/>
      <c r="H59" s="116">
        <f t="shared" si="0"/>
        <v>0.68077948135875588</v>
      </c>
    </row>
    <row r="60" spans="1:8" ht="23.25">
      <c r="A60" s="62" t="s">
        <v>214</v>
      </c>
      <c r="B60" s="63" t="s">
        <v>135</v>
      </c>
      <c r="C60" s="64" t="s">
        <v>215</v>
      </c>
      <c r="D60" s="65">
        <v>530235</v>
      </c>
      <c r="E60" s="65">
        <v>363115.22</v>
      </c>
      <c r="F60" s="66">
        <v>167119.78</v>
      </c>
      <c r="G60" s="51"/>
      <c r="H60" s="116">
        <f t="shared" si="0"/>
        <v>0.68481941026148774</v>
      </c>
    </row>
    <row r="61" spans="1:8" ht="57">
      <c r="A61" s="62" t="s">
        <v>216</v>
      </c>
      <c r="B61" s="63" t="s">
        <v>135</v>
      </c>
      <c r="C61" s="64" t="s">
        <v>217</v>
      </c>
      <c r="D61" s="65">
        <v>530235</v>
      </c>
      <c r="E61" s="65">
        <v>363115.22</v>
      </c>
      <c r="F61" s="66">
        <v>167119.78</v>
      </c>
      <c r="G61" s="51"/>
      <c r="H61" s="116">
        <f t="shared" si="0"/>
        <v>0.68481941026148774</v>
      </c>
    </row>
    <row r="62" spans="1:8" ht="23.25">
      <c r="A62" s="62" t="s">
        <v>164</v>
      </c>
      <c r="B62" s="63" t="s">
        <v>135</v>
      </c>
      <c r="C62" s="64" t="s">
        <v>218</v>
      </c>
      <c r="D62" s="65">
        <v>530235</v>
      </c>
      <c r="E62" s="65">
        <v>363115.22</v>
      </c>
      <c r="F62" s="66">
        <v>167119.78</v>
      </c>
      <c r="G62" s="51"/>
      <c r="H62" s="116">
        <f t="shared" si="0"/>
        <v>0.68481941026148774</v>
      </c>
    </row>
    <row r="63" spans="1:8" ht="23.25">
      <c r="A63" s="62" t="s">
        <v>166</v>
      </c>
      <c r="B63" s="63" t="s">
        <v>135</v>
      </c>
      <c r="C63" s="64" t="s">
        <v>219</v>
      </c>
      <c r="D63" s="65">
        <v>530235</v>
      </c>
      <c r="E63" s="65">
        <v>363115.22</v>
      </c>
      <c r="F63" s="66">
        <v>167119.78</v>
      </c>
      <c r="G63" s="51"/>
      <c r="H63" s="116">
        <f t="shared" si="0"/>
        <v>0.68481941026148774</v>
      </c>
    </row>
    <row r="64" spans="1:8">
      <c r="A64" s="62" t="s">
        <v>168</v>
      </c>
      <c r="B64" s="63" t="s">
        <v>135</v>
      </c>
      <c r="C64" s="64" t="s">
        <v>220</v>
      </c>
      <c r="D64" s="65">
        <v>530235</v>
      </c>
      <c r="E64" s="65">
        <v>363115.22</v>
      </c>
      <c r="F64" s="66">
        <v>167119.78</v>
      </c>
      <c r="G64" s="51"/>
      <c r="H64" s="116">
        <f t="shared" si="0"/>
        <v>0.68481941026148774</v>
      </c>
    </row>
    <row r="65" spans="1:8" ht="23.25">
      <c r="A65" s="62" t="s">
        <v>221</v>
      </c>
      <c r="B65" s="63" t="s">
        <v>135</v>
      </c>
      <c r="C65" s="64" t="s">
        <v>222</v>
      </c>
      <c r="D65" s="65">
        <v>16000</v>
      </c>
      <c r="E65" s="65">
        <v>8750.36</v>
      </c>
      <c r="F65" s="66">
        <v>7249.64</v>
      </c>
      <c r="G65" s="51"/>
      <c r="H65" s="116">
        <f t="shared" si="0"/>
        <v>0.54689750000000004</v>
      </c>
    </row>
    <row r="66" spans="1:8" ht="34.5">
      <c r="A66" s="62" t="s">
        <v>223</v>
      </c>
      <c r="B66" s="63" t="s">
        <v>135</v>
      </c>
      <c r="C66" s="64" t="s">
        <v>224</v>
      </c>
      <c r="D66" s="65">
        <v>16000</v>
      </c>
      <c r="E66" s="65">
        <v>8750.36</v>
      </c>
      <c r="F66" s="66">
        <v>7249.64</v>
      </c>
      <c r="G66" s="51"/>
      <c r="H66" s="116">
        <f t="shared" si="0"/>
        <v>0.54689750000000004</v>
      </c>
    </row>
    <row r="67" spans="1:8" ht="23.25">
      <c r="A67" s="62" t="s">
        <v>164</v>
      </c>
      <c r="B67" s="63" t="s">
        <v>135</v>
      </c>
      <c r="C67" s="64" t="s">
        <v>225</v>
      </c>
      <c r="D67" s="65">
        <v>16000</v>
      </c>
      <c r="E67" s="65">
        <v>8750.36</v>
      </c>
      <c r="F67" s="66">
        <v>7249.64</v>
      </c>
      <c r="G67" s="51"/>
      <c r="H67" s="116">
        <f t="shared" si="0"/>
        <v>0.54689750000000004</v>
      </c>
    </row>
    <row r="68" spans="1:8" ht="23.25">
      <c r="A68" s="62" t="s">
        <v>166</v>
      </c>
      <c r="B68" s="63" t="s">
        <v>135</v>
      </c>
      <c r="C68" s="64" t="s">
        <v>226</v>
      </c>
      <c r="D68" s="65">
        <v>16000</v>
      </c>
      <c r="E68" s="65">
        <v>8750.36</v>
      </c>
      <c r="F68" s="66">
        <v>7249.64</v>
      </c>
      <c r="G68" s="51"/>
      <c r="H68" s="116">
        <f t="shared" si="0"/>
        <v>0.54689750000000004</v>
      </c>
    </row>
    <row r="69" spans="1:8">
      <c r="A69" s="62" t="s">
        <v>168</v>
      </c>
      <c r="B69" s="63" t="s">
        <v>135</v>
      </c>
      <c r="C69" s="64" t="s">
        <v>227</v>
      </c>
      <c r="D69" s="65">
        <v>16000</v>
      </c>
      <c r="E69" s="65">
        <v>8750.36</v>
      </c>
      <c r="F69" s="66">
        <v>7249.64</v>
      </c>
      <c r="G69" s="51"/>
      <c r="H69" s="116">
        <f t="shared" si="0"/>
        <v>0.54689750000000004</v>
      </c>
    </row>
    <row r="70" spans="1:8">
      <c r="A70" s="62" t="s">
        <v>228</v>
      </c>
      <c r="B70" s="63" t="s">
        <v>135</v>
      </c>
      <c r="C70" s="64" t="s">
        <v>229</v>
      </c>
      <c r="D70" s="65">
        <v>370270</v>
      </c>
      <c r="E70" s="65">
        <v>95591</v>
      </c>
      <c r="F70" s="66">
        <v>274679</v>
      </c>
      <c r="G70" s="51"/>
      <c r="H70" s="116">
        <f t="shared" si="0"/>
        <v>0.25816566289464443</v>
      </c>
    </row>
    <row r="71" spans="1:8">
      <c r="A71" s="62" t="s">
        <v>230</v>
      </c>
      <c r="B71" s="63" t="s">
        <v>135</v>
      </c>
      <c r="C71" s="64" t="s">
        <v>231</v>
      </c>
      <c r="D71" s="65">
        <v>370270</v>
      </c>
      <c r="E71" s="65">
        <v>95591</v>
      </c>
      <c r="F71" s="66">
        <v>274679</v>
      </c>
      <c r="G71" s="51"/>
      <c r="H71" s="116">
        <f t="shared" si="0"/>
        <v>0.25816566289464443</v>
      </c>
    </row>
    <row r="72" spans="1:8" ht="34.5">
      <c r="A72" s="62" t="s">
        <v>232</v>
      </c>
      <c r="B72" s="63" t="s">
        <v>135</v>
      </c>
      <c r="C72" s="64" t="s">
        <v>233</v>
      </c>
      <c r="D72" s="65">
        <v>172270</v>
      </c>
      <c r="E72" s="65">
        <v>95591</v>
      </c>
      <c r="F72" s="66">
        <v>76679</v>
      </c>
      <c r="G72" s="51"/>
      <c r="H72" s="116">
        <f t="shared" si="0"/>
        <v>0.55489057874267134</v>
      </c>
    </row>
    <row r="73" spans="1:8" ht="23.25">
      <c r="A73" s="62" t="s">
        <v>164</v>
      </c>
      <c r="B73" s="63" t="s">
        <v>135</v>
      </c>
      <c r="C73" s="64" t="s">
        <v>234</v>
      </c>
      <c r="D73" s="65">
        <v>73355</v>
      </c>
      <c r="E73" s="65">
        <v>40355</v>
      </c>
      <c r="F73" s="66">
        <v>33000</v>
      </c>
      <c r="G73" s="51"/>
      <c r="H73" s="116">
        <f t="shared" ref="H73:H115" si="1">E73/D73</f>
        <v>0.55013291527503239</v>
      </c>
    </row>
    <row r="74" spans="1:8" ht="23.25">
      <c r="A74" s="62" t="s">
        <v>166</v>
      </c>
      <c r="B74" s="63" t="s">
        <v>135</v>
      </c>
      <c r="C74" s="64" t="s">
        <v>235</v>
      </c>
      <c r="D74" s="65">
        <v>73355</v>
      </c>
      <c r="E74" s="65">
        <v>40355</v>
      </c>
      <c r="F74" s="66">
        <v>33000</v>
      </c>
      <c r="G74" s="51"/>
      <c r="H74" s="116">
        <f t="shared" si="1"/>
        <v>0.55013291527503239</v>
      </c>
    </row>
    <row r="75" spans="1:8">
      <c r="A75" s="62" t="s">
        <v>168</v>
      </c>
      <c r="B75" s="63" t="s">
        <v>135</v>
      </c>
      <c r="C75" s="64" t="s">
        <v>236</v>
      </c>
      <c r="D75" s="65">
        <v>73355</v>
      </c>
      <c r="E75" s="65">
        <v>40355</v>
      </c>
      <c r="F75" s="66">
        <v>33000</v>
      </c>
      <c r="G75" s="51"/>
      <c r="H75" s="116">
        <f t="shared" si="1"/>
        <v>0.55013291527503239</v>
      </c>
    </row>
    <row r="76" spans="1:8">
      <c r="A76" s="62" t="s">
        <v>153</v>
      </c>
      <c r="B76" s="63" t="s">
        <v>135</v>
      </c>
      <c r="C76" s="64" t="s">
        <v>237</v>
      </c>
      <c r="D76" s="65">
        <v>98915</v>
      </c>
      <c r="E76" s="65">
        <v>55236</v>
      </c>
      <c r="F76" s="66">
        <v>43679</v>
      </c>
      <c r="G76" s="51"/>
      <c r="H76" s="116">
        <f t="shared" si="1"/>
        <v>0.55841884446241719</v>
      </c>
    </row>
    <row r="77" spans="1:8">
      <c r="A77" s="62" t="s">
        <v>171</v>
      </c>
      <c r="B77" s="63" t="s">
        <v>135</v>
      </c>
      <c r="C77" s="64" t="s">
        <v>238</v>
      </c>
      <c r="D77" s="65">
        <v>98915</v>
      </c>
      <c r="E77" s="65">
        <v>55236</v>
      </c>
      <c r="F77" s="66">
        <v>43679</v>
      </c>
      <c r="G77" s="51"/>
      <c r="H77" s="116">
        <f t="shared" si="1"/>
        <v>0.55841884446241719</v>
      </c>
    </row>
    <row r="78" spans="1:8">
      <c r="A78" s="62" t="s">
        <v>239</v>
      </c>
      <c r="B78" s="63" t="s">
        <v>135</v>
      </c>
      <c r="C78" s="64" t="s">
        <v>240</v>
      </c>
      <c r="D78" s="65">
        <v>57351</v>
      </c>
      <c r="E78" s="65">
        <v>33274</v>
      </c>
      <c r="F78" s="66">
        <v>24077</v>
      </c>
      <c r="G78" s="51"/>
      <c r="H78" s="116">
        <f t="shared" si="1"/>
        <v>0.5801816882007288</v>
      </c>
    </row>
    <row r="79" spans="1:8">
      <c r="A79" s="62" t="s">
        <v>173</v>
      </c>
      <c r="B79" s="63" t="s">
        <v>135</v>
      </c>
      <c r="C79" s="64" t="s">
        <v>241</v>
      </c>
      <c r="D79" s="65">
        <v>41564</v>
      </c>
      <c r="E79" s="65">
        <v>21962</v>
      </c>
      <c r="F79" s="66">
        <v>19602</v>
      </c>
      <c r="G79" s="51"/>
      <c r="H79" s="116">
        <f t="shared" si="1"/>
        <v>0.52838995284380719</v>
      </c>
    </row>
    <row r="80" spans="1:8" ht="57">
      <c r="A80" s="62" t="s">
        <v>242</v>
      </c>
      <c r="B80" s="63" t="s">
        <v>135</v>
      </c>
      <c r="C80" s="64" t="s">
        <v>243</v>
      </c>
      <c r="D80" s="65">
        <v>198000</v>
      </c>
      <c r="E80" s="65" t="s">
        <v>43</v>
      </c>
      <c r="F80" s="66">
        <v>198000</v>
      </c>
      <c r="G80" s="51"/>
      <c r="H80" s="117" t="s">
        <v>43</v>
      </c>
    </row>
    <row r="81" spans="1:8" ht="23.25">
      <c r="A81" s="62" t="s">
        <v>164</v>
      </c>
      <c r="B81" s="63" t="s">
        <v>135</v>
      </c>
      <c r="C81" s="64" t="s">
        <v>244</v>
      </c>
      <c r="D81" s="65">
        <v>198000</v>
      </c>
      <c r="E81" s="65" t="s">
        <v>43</v>
      </c>
      <c r="F81" s="66">
        <v>198000</v>
      </c>
      <c r="G81" s="51"/>
      <c r="H81" s="117" t="s">
        <v>43</v>
      </c>
    </row>
    <row r="82" spans="1:8" ht="23.25">
      <c r="A82" s="62" t="s">
        <v>166</v>
      </c>
      <c r="B82" s="63" t="s">
        <v>135</v>
      </c>
      <c r="C82" s="64" t="s">
        <v>245</v>
      </c>
      <c r="D82" s="65">
        <v>198000</v>
      </c>
      <c r="E82" s="65" t="s">
        <v>43</v>
      </c>
      <c r="F82" s="66">
        <v>198000</v>
      </c>
      <c r="G82" s="51"/>
      <c r="H82" s="117" t="s">
        <v>43</v>
      </c>
    </row>
    <row r="83" spans="1:8">
      <c r="A83" s="62" t="s">
        <v>168</v>
      </c>
      <c r="B83" s="63" t="s">
        <v>135</v>
      </c>
      <c r="C83" s="64" t="s">
        <v>246</v>
      </c>
      <c r="D83" s="65">
        <v>198000</v>
      </c>
      <c r="E83" s="65" t="s">
        <v>43</v>
      </c>
      <c r="F83" s="66">
        <v>198000</v>
      </c>
      <c r="G83" s="51"/>
      <c r="H83" s="117" t="s">
        <v>43</v>
      </c>
    </row>
    <row r="84" spans="1:8">
      <c r="A84" s="62" t="s">
        <v>247</v>
      </c>
      <c r="B84" s="63" t="s">
        <v>135</v>
      </c>
      <c r="C84" s="64" t="s">
        <v>248</v>
      </c>
      <c r="D84" s="65">
        <v>346974.9</v>
      </c>
      <c r="E84" s="65">
        <v>314225.46999999997</v>
      </c>
      <c r="F84" s="66">
        <v>32749.43</v>
      </c>
      <c r="G84" s="51"/>
      <c r="H84" s="116">
        <f t="shared" si="1"/>
        <v>0.90561441187820779</v>
      </c>
    </row>
    <row r="85" spans="1:8">
      <c r="A85" s="62" t="s">
        <v>249</v>
      </c>
      <c r="B85" s="63" t="s">
        <v>135</v>
      </c>
      <c r="C85" s="64" t="s">
        <v>250</v>
      </c>
      <c r="D85" s="65">
        <v>346974.9</v>
      </c>
      <c r="E85" s="65">
        <v>314225.46999999997</v>
      </c>
      <c r="F85" s="66">
        <v>32749.43</v>
      </c>
      <c r="G85" s="51"/>
      <c r="H85" s="116">
        <f t="shared" si="1"/>
        <v>0.90561441187820779</v>
      </c>
    </row>
    <row r="86" spans="1:8" ht="23.25">
      <c r="A86" s="62" t="s">
        <v>251</v>
      </c>
      <c r="B86" s="63" t="s">
        <v>135</v>
      </c>
      <c r="C86" s="64" t="s">
        <v>252</v>
      </c>
      <c r="D86" s="65">
        <v>12000</v>
      </c>
      <c r="E86" s="65">
        <v>2068.5</v>
      </c>
      <c r="F86" s="66">
        <v>9931.5</v>
      </c>
      <c r="G86" s="51"/>
      <c r="H86" s="116">
        <f t="shared" si="1"/>
        <v>0.172375</v>
      </c>
    </row>
    <row r="87" spans="1:8" ht="23.25">
      <c r="A87" s="62" t="s">
        <v>164</v>
      </c>
      <c r="B87" s="63" t="s">
        <v>135</v>
      </c>
      <c r="C87" s="64" t="s">
        <v>253</v>
      </c>
      <c r="D87" s="65">
        <v>12000</v>
      </c>
      <c r="E87" s="65">
        <v>2068.5</v>
      </c>
      <c r="F87" s="66">
        <v>9931.5</v>
      </c>
      <c r="G87" s="51"/>
      <c r="H87" s="116">
        <f t="shared" si="1"/>
        <v>0.172375</v>
      </c>
    </row>
    <row r="88" spans="1:8" ht="23.25">
      <c r="A88" s="62" t="s">
        <v>166</v>
      </c>
      <c r="B88" s="63" t="s">
        <v>135</v>
      </c>
      <c r="C88" s="64" t="s">
        <v>254</v>
      </c>
      <c r="D88" s="65">
        <v>12000</v>
      </c>
      <c r="E88" s="65">
        <v>2068.5</v>
      </c>
      <c r="F88" s="66">
        <v>9931.5</v>
      </c>
      <c r="G88" s="51"/>
      <c r="H88" s="116">
        <f t="shared" si="1"/>
        <v>0.172375</v>
      </c>
    </row>
    <row r="89" spans="1:8">
      <c r="A89" s="62" t="s">
        <v>168</v>
      </c>
      <c r="B89" s="63" t="s">
        <v>135</v>
      </c>
      <c r="C89" s="64" t="s">
        <v>255</v>
      </c>
      <c r="D89" s="65">
        <v>12000</v>
      </c>
      <c r="E89" s="65">
        <v>2068.5</v>
      </c>
      <c r="F89" s="66">
        <v>9931.5</v>
      </c>
      <c r="G89" s="51"/>
      <c r="H89" s="116">
        <f t="shared" si="1"/>
        <v>0.172375</v>
      </c>
    </row>
    <row r="90" spans="1:8" ht="23.25">
      <c r="A90" s="62" t="s">
        <v>256</v>
      </c>
      <c r="B90" s="63" t="s">
        <v>135</v>
      </c>
      <c r="C90" s="64" t="s">
        <v>257</v>
      </c>
      <c r="D90" s="65">
        <v>334974.90000000002</v>
      </c>
      <c r="E90" s="65">
        <v>312156.96999999997</v>
      </c>
      <c r="F90" s="66">
        <v>22817.93</v>
      </c>
      <c r="G90" s="51"/>
      <c r="H90" s="116">
        <f t="shared" si="1"/>
        <v>0.93188167232828478</v>
      </c>
    </row>
    <row r="91" spans="1:8" ht="23.25">
      <c r="A91" s="62" t="s">
        <v>164</v>
      </c>
      <c r="B91" s="63" t="s">
        <v>135</v>
      </c>
      <c r="C91" s="64" t="s">
        <v>258</v>
      </c>
      <c r="D91" s="65">
        <v>334974.90000000002</v>
      </c>
      <c r="E91" s="65">
        <v>312156.96999999997</v>
      </c>
      <c r="F91" s="66">
        <v>22817.93</v>
      </c>
      <c r="G91" s="51"/>
      <c r="H91" s="116">
        <f t="shared" si="1"/>
        <v>0.93188167232828478</v>
      </c>
    </row>
    <row r="92" spans="1:8" ht="23.25">
      <c r="A92" s="62" t="s">
        <v>166</v>
      </c>
      <c r="B92" s="63" t="s">
        <v>135</v>
      </c>
      <c r="C92" s="64" t="s">
        <v>259</v>
      </c>
      <c r="D92" s="65">
        <v>334974.90000000002</v>
      </c>
      <c r="E92" s="65">
        <v>312156.96999999997</v>
      </c>
      <c r="F92" s="66">
        <v>22817.93</v>
      </c>
      <c r="G92" s="51"/>
      <c r="H92" s="116">
        <f t="shared" si="1"/>
        <v>0.93188167232828478</v>
      </c>
    </row>
    <row r="93" spans="1:8">
      <c r="A93" s="62" t="s">
        <v>168</v>
      </c>
      <c r="B93" s="63" t="s">
        <v>135</v>
      </c>
      <c r="C93" s="64" t="s">
        <v>260</v>
      </c>
      <c r="D93" s="65">
        <v>334974.90000000002</v>
      </c>
      <c r="E93" s="65">
        <v>312156.96999999997</v>
      </c>
      <c r="F93" s="66">
        <v>22817.93</v>
      </c>
      <c r="G93" s="51"/>
      <c r="H93" s="116">
        <f t="shared" si="1"/>
        <v>0.93188167232828478</v>
      </c>
    </row>
    <row r="94" spans="1:8">
      <c r="A94" s="62" t="s">
        <v>261</v>
      </c>
      <c r="B94" s="63" t="s">
        <v>135</v>
      </c>
      <c r="C94" s="64" t="s">
        <v>262</v>
      </c>
      <c r="D94" s="65">
        <v>10140.969999999999</v>
      </c>
      <c r="E94" s="65">
        <v>8902.67</v>
      </c>
      <c r="F94" s="66">
        <v>1238.3</v>
      </c>
      <c r="G94" s="51"/>
      <c r="H94" s="116">
        <f t="shared" si="1"/>
        <v>0.87789136542165103</v>
      </c>
    </row>
    <row r="95" spans="1:8">
      <c r="A95" s="62" t="s">
        <v>263</v>
      </c>
      <c r="B95" s="63" t="s">
        <v>135</v>
      </c>
      <c r="C95" s="64" t="s">
        <v>264</v>
      </c>
      <c r="D95" s="65">
        <v>10140.969999999999</v>
      </c>
      <c r="E95" s="65">
        <v>8902.67</v>
      </c>
      <c r="F95" s="66">
        <v>1238.3</v>
      </c>
      <c r="G95" s="51"/>
      <c r="H95" s="116">
        <f t="shared" si="1"/>
        <v>0.87789136542165103</v>
      </c>
    </row>
    <row r="96" spans="1:8" ht="45.75">
      <c r="A96" s="62" t="s">
        <v>265</v>
      </c>
      <c r="B96" s="63" t="s">
        <v>135</v>
      </c>
      <c r="C96" s="64" t="s">
        <v>266</v>
      </c>
      <c r="D96" s="65">
        <v>4405.97</v>
      </c>
      <c r="E96" s="65">
        <v>4405.97</v>
      </c>
      <c r="F96" s="66" t="s">
        <v>43</v>
      </c>
      <c r="G96" s="51"/>
      <c r="H96" s="116">
        <f t="shared" si="1"/>
        <v>1</v>
      </c>
    </row>
    <row r="97" spans="1:8" ht="23.25">
      <c r="A97" s="62" t="s">
        <v>164</v>
      </c>
      <c r="B97" s="63" t="s">
        <v>135</v>
      </c>
      <c r="C97" s="64" t="s">
        <v>267</v>
      </c>
      <c r="D97" s="65">
        <v>4405.97</v>
      </c>
      <c r="E97" s="65">
        <v>4405.97</v>
      </c>
      <c r="F97" s="66" t="s">
        <v>43</v>
      </c>
      <c r="G97" s="51"/>
      <c r="H97" s="116">
        <f t="shared" si="1"/>
        <v>1</v>
      </c>
    </row>
    <row r="98" spans="1:8" ht="23.25">
      <c r="A98" s="62" t="s">
        <v>166</v>
      </c>
      <c r="B98" s="63" t="s">
        <v>135</v>
      </c>
      <c r="C98" s="64" t="s">
        <v>268</v>
      </c>
      <c r="D98" s="65">
        <v>4405.97</v>
      </c>
      <c r="E98" s="65">
        <v>4405.97</v>
      </c>
      <c r="F98" s="66" t="s">
        <v>43</v>
      </c>
      <c r="G98" s="51"/>
      <c r="H98" s="116">
        <f t="shared" si="1"/>
        <v>1</v>
      </c>
    </row>
    <row r="99" spans="1:8">
      <c r="A99" s="62" t="s">
        <v>168</v>
      </c>
      <c r="B99" s="63" t="s">
        <v>135</v>
      </c>
      <c r="C99" s="64" t="s">
        <v>269</v>
      </c>
      <c r="D99" s="65">
        <v>4405.97</v>
      </c>
      <c r="E99" s="65">
        <v>4405.97</v>
      </c>
      <c r="F99" s="66" t="s">
        <v>43</v>
      </c>
      <c r="G99" s="51"/>
      <c r="H99" s="116">
        <f t="shared" si="1"/>
        <v>1</v>
      </c>
    </row>
    <row r="100" spans="1:8" ht="34.5">
      <c r="A100" s="62" t="s">
        <v>270</v>
      </c>
      <c r="B100" s="63" t="s">
        <v>135</v>
      </c>
      <c r="C100" s="64" t="s">
        <v>271</v>
      </c>
      <c r="D100" s="65">
        <v>5735</v>
      </c>
      <c r="E100" s="65">
        <v>4496.7</v>
      </c>
      <c r="F100" s="66">
        <v>1238.3</v>
      </c>
      <c r="G100" s="51"/>
      <c r="H100" s="116">
        <f t="shared" si="1"/>
        <v>0.78408020924149957</v>
      </c>
    </row>
    <row r="101" spans="1:8" ht="23.25">
      <c r="A101" s="62" t="s">
        <v>164</v>
      </c>
      <c r="B101" s="63" t="s">
        <v>135</v>
      </c>
      <c r="C101" s="64" t="s">
        <v>272</v>
      </c>
      <c r="D101" s="65">
        <v>5735</v>
      </c>
      <c r="E101" s="65">
        <v>4496.7</v>
      </c>
      <c r="F101" s="66">
        <v>1238.3</v>
      </c>
      <c r="G101" s="51"/>
      <c r="H101" s="116">
        <f t="shared" si="1"/>
        <v>0.78408020924149957</v>
      </c>
    </row>
    <row r="102" spans="1:8" ht="23.25">
      <c r="A102" s="62" t="s">
        <v>166</v>
      </c>
      <c r="B102" s="63" t="s">
        <v>135</v>
      </c>
      <c r="C102" s="64" t="s">
        <v>273</v>
      </c>
      <c r="D102" s="65">
        <v>5735</v>
      </c>
      <c r="E102" s="65">
        <v>4496.7</v>
      </c>
      <c r="F102" s="66">
        <v>1238.3</v>
      </c>
      <c r="G102" s="51"/>
      <c r="H102" s="116">
        <f t="shared" si="1"/>
        <v>0.78408020924149957</v>
      </c>
    </row>
    <row r="103" spans="1:8">
      <c r="A103" s="62" t="s">
        <v>168</v>
      </c>
      <c r="B103" s="63" t="s">
        <v>135</v>
      </c>
      <c r="C103" s="64" t="s">
        <v>274</v>
      </c>
      <c r="D103" s="65">
        <v>5735</v>
      </c>
      <c r="E103" s="65">
        <v>4496.7</v>
      </c>
      <c r="F103" s="66">
        <v>1238.3</v>
      </c>
      <c r="G103" s="51"/>
      <c r="H103" s="116">
        <f t="shared" si="1"/>
        <v>0.78408020924149957</v>
      </c>
    </row>
    <row r="104" spans="1:8">
      <c r="A104" s="62" t="s">
        <v>275</v>
      </c>
      <c r="B104" s="63" t="s">
        <v>135</v>
      </c>
      <c r="C104" s="64" t="s">
        <v>276</v>
      </c>
      <c r="D104" s="65">
        <v>399970</v>
      </c>
      <c r="E104" s="65">
        <v>306982.40999999997</v>
      </c>
      <c r="F104" s="66">
        <v>92987.59</v>
      </c>
      <c r="G104" s="51"/>
      <c r="H104" s="116">
        <f t="shared" si="1"/>
        <v>0.76751358851913887</v>
      </c>
    </row>
    <row r="105" spans="1:8">
      <c r="A105" s="62" t="s">
        <v>277</v>
      </c>
      <c r="B105" s="63" t="s">
        <v>135</v>
      </c>
      <c r="C105" s="64" t="s">
        <v>278</v>
      </c>
      <c r="D105" s="65">
        <v>399970</v>
      </c>
      <c r="E105" s="65">
        <v>306982.40999999997</v>
      </c>
      <c r="F105" s="66">
        <v>92987.59</v>
      </c>
      <c r="G105" s="51"/>
      <c r="H105" s="116">
        <f t="shared" si="1"/>
        <v>0.76751358851913887</v>
      </c>
    </row>
    <row r="106" spans="1:8" ht="23.25">
      <c r="A106" s="62" t="s">
        <v>279</v>
      </c>
      <c r="B106" s="63" t="s">
        <v>135</v>
      </c>
      <c r="C106" s="64" t="s">
        <v>280</v>
      </c>
      <c r="D106" s="65">
        <v>308970</v>
      </c>
      <c r="E106" s="65">
        <v>215982.41</v>
      </c>
      <c r="F106" s="66">
        <v>92987.59</v>
      </c>
      <c r="G106" s="51"/>
      <c r="H106" s="116">
        <f t="shared" si="1"/>
        <v>0.69904006861507595</v>
      </c>
    </row>
    <row r="107" spans="1:8" ht="23.25">
      <c r="A107" s="62" t="s">
        <v>164</v>
      </c>
      <c r="B107" s="63" t="s">
        <v>135</v>
      </c>
      <c r="C107" s="64" t="s">
        <v>281</v>
      </c>
      <c r="D107" s="65">
        <v>80233</v>
      </c>
      <c r="E107" s="65">
        <v>44429.41</v>
      </c>
      <c r="F107" s="66">
        <v>35803.589999999997</v>
      </c>
      <c r="G107" s="51"/>
      <c r="H107" s="116">
        <f t="shared" si="1"/>
        <v>0.55375481410392235</v>
      </c>
    </row>
    <row r="108" spans="1:8" ht="23.25">
      <c r="A108" s="62" t="s">
        <v>166</v>
      </c>
      <c r="B108" s="63" t="s">
        <v>135</v>
      </c>
      <c r="C108" s="64" t="s">
        <v>282</v>
      </c>
      <c r="D108" s="65">
        <v>80233</v>
      </c>
      <c r="E108" s="65">
        <v>44429.41</v>
      </c>
      <c r="F108" s="66">
        <v>35803.589999999997</v>
      </c>
      <c r="G108" s="51"/>
      <c r="H108" s="116">
        <f t="shared" si="1"/>
        <v>0.55375481410392235</v>
      </c>
    </row>
    <row r="109" spans="1:8">
      <c r="A109" s="62" t="s">
        <v>168</v>
      </c>
      <c r="B109" s="63" t="s">
        <v>135</v>
      </c>
      <c r="C109" s="64" t="s">
        <v>283</v>
      </c>
      <c r="D109" s="65">
        <v>80233</v>
      </c>
      <c r="E109" s="65">
        <v>44429.41</v>
      </c>
      <c r="F109" s="66">
        <v>35803.589999999997</v>
      </c>
      <c r="G109" s="51"/>
      <c r="H109" s="116">
        <f t="shared" si="1"/>
        <v>0.55375481410392235</v>
      </c>
    </row>
    <row r="110" spans="1:8">
      <c r="A110" s="62" t="s">
        <v>189</v>
      </c>
      <c r="B110" s="63" t="s">
        <v>135</v>
      </c>
      <c r="C110" s="64" t="s">
        <v>284</v>
      </c>
      <c r="D110" s="65">
        <v>228737</v>
      </c>
      <c r="E110" s="65">
        <v>171553</v>
      </c>
      <c r="F110" s="66">
        <v>57184</v>
      </c>
      <c r="G110" s="51"/>
      <c r="H110" s="116">
        <f t="shared" si="1"/>
        <v>0.75000109295828832</v>
      </c>
    </row>
    <row r="111" spans="1:8">
      <c r="A111" s="62" t="s">
        <v>114</v>
      </c>
      <c r="B111" s="63" t="s">
        <v>135</v>
      </c>
      <c r="C111" s="64" t="s">
        <v>285</v>
      </c>
      <c r="D111" s="65">
        <v>228737</v>
      </c>
      <c r="E111" s="65">
        <v>171553</v>
      </c>
      <c r="F111" s="66">
        <v>57184</v>
      </c>
      <c r="G111" s="51"/>
      <c r="H111" s="116">
        <f t="shared" si="1"/>
        <v>0.75000109295828832</v>
      </c>
    </row>
    <row r="112" spans="1:8" ht="45.75">
      <c r="A112" s="62" t="s">
        <v>286</v>
      </c>
      <c r="B112" s="63" t="s">
        <v>135</v>
      </c>
      <c r="C112" s="64" t="s">
        <v>287</v>
      </c>
      <c r="D112" s="65">
        <v>91000</v>
      </c>
      <c r="E112" s="65">
        <v>91000</v>
      </c>
      <c r="F112" s="66" t="s">
        <v>43</v>
      </c>
      <c r="G112" s="51"/>
      <c r="H112" s="116">
        <f t="shared" si="1"/>
        <v>1</v>
      </c>
    </row>
    <row r="113" spans="1:8" ht="23.25">
      <c r="A113" s="62" t="s">
        <v>164</v>
      </c>
      <c r="B113" s="63" t="s">
        <v>135</v>
      </c>
      <c r="C113" s="64" t="s">
        <v>288</v>
      </c>
      <c r="D113" s="65">
        <v>91000</v>
      </c>
      <c r="E113" s="65">
        <v>91000</v>
      </c>
      <c r="F113" s="66" t="s">
        <v>43</v>
      </c>
      <c r="G113" s="51"/>
      <c r="H113" s="116">
        <f t="shared" si="1"/>
        <v>1</v>
      </c>
    </row>
    <row r="114" spans="1:8" ht="23.25">
      <c r="A114" s="62" t="s">
        <v>166</v>
      </c>
      <c r="B114" s="63" t="s">
        <v>135</v>
      </c>
      <c r="C114" s="64" t="s">
        <v>289</v>
      </c>
      <c r="D114" s="65">
        <v>91000</v>
      </c>
      <c r="E114" s="65">
        <v>91000</v>
      </c>
      <c r="F114" s="66" t="s">
        <v>43</v>
      </c>
      <c r="G114" s="51"/>
      <c r="H114" s="116">
        <f t="shared" si="1"/>
        <v>1</v>
      </c>
    </row>
    <row r="115" spans="1:8">
      <c r="A115" s="62" t="s">
        <v>168</v>
      </c>
      <c r="B115" s="63" t="s">
        <v>135</v>
      </c>
      <c r="C115" s="64" t="s">
        <v>290</v>
      </c>
      <c r="D115" s="65">
        <v>91000</v>
      </c>
      <c r="E115" s="65">
        <v>91000</v>
      </c>
      <c r="F115" s="66" t="s">
        <v>43</v>
      </c>
      <c r="G115" s="51"/>
      <c r="H115" s="116">
        <f t="shared" si="1"/>
        <v>1</v>
      </c>
    </row>
    <row r="116" spans="1:8">
      <c r="A116" s="62" t="s">
        <v>291</v>
      </c>
      <c r="B116" s="63" t="s">
        <v>135</v>
      </c>
      <c r="C116" s="64" t="s">
        <v>292</v>
      </c>
      <c r="D116" s="65">
        <v>99192</v>
      </c>
      <c r="E116" s="65">
        <v>74394</v>
      </c>
      <c r="F116" s="66">
        <v>24798</v>
      </c>
      <c r="G116" s="51"/>
      <c r="H116" s="66">
        <v>24798</v>
      </c>
    </row>
    <row r="117" spans="1:8">
      <c r="A117" s="62" t="s">
        <v>293</v>
      </c>
      <c r="B117" s="63" t="s">
        <v>135</v>
      </c>
      <c r="C117" s="64" t="s">
        <v>294</v>
      </c>
      <c r="D117" s="65">
        <v>99192</v>
      </c>
      <c r="E117" s="65">
        <v>74394</v>
      </c>
      <c r="F117" s="66">
        <v>24798</v>
      </c>
      <c r="G117" s="51"/>
      <c r="H117" s="66">
        <v>24798</v>
      </c>
    </row>
    <row r="118" spans="1:8" ht="45.75">
      <c r="A118" s="62" t="s">
        <v>295</v>
      </c>
      <c r="B118" s="63" t="s">
        <v>135</v>
      </c>
      <c r="C118" s="64" t="s">
        <v>296</v>
      </c>
      <c r="D118" s="65">
        <v>99192</v>
      </c>
      <c r="E118" s="65">
        <v>74394</v>
      </c>
      <c r="F118" s="66">
        <v>24798</v>
      </c>
      <c r="G118" s="51"/>
      <c r="H118" s="66">
        <v>24798</v>
      </c>
    </row>
    <row r="119" spans="1:8">
      <c r="A119" s="62" t="s">
        <v>297</v>
      </c>
      <c r="B119" s="63" t="s">
        <v>135</v>
      </c>
      <c r="C119" s="64" t="s">
        <v>298</v>
      </c>
      <c r="D119" s="65">
        <v>99192</v>
      </c>
      <c r="E119" s="65">
        <v>74394</v>
      </c>
      <c r="F119" s="66">
        <v>24798</v>
      </c>
      <c r="G119" s="51"/>
      <c r="H119" s="66">
        <v>24798</v>
      </c>
    </row>
    <row r="120" spans="1:8">
      <c r="A120" s="62" t="s">
        <v>299</v>
      </c>
      <c r="B120" s="63" t="s">
        <v>135</v>
      </c>
      <c r="C120" s="64" t="s">
        <v>300</v>
      </c>
      <c r="D120" s="65">
        <v>99192</v>
      </c>
      <c r="E120" s="65">
        <v>74394</v>
      </c>
      <c r="F120" s="66">
        <v>24798</v>
      </c>
      <c r="G120" s="51"/>
      <c r="H120" s="66">
        <v>24798</v>
      </c>
    </row>
    <row r="121" spans="1:8">
      <c r="A121" s="62" t="s">
        <v>301</v>
      </c>
      <c r="B121" s="63" t="s">
        <v>135</v>
      </c>
      <c r="C121" s="64" t="s">
        <v>302</v>
      </c>
      <c r="D121" s="65">
        <v>99192</v>
      </c>
      <c r="E121" s="65">
        <v>74394</v>
      </c>
      <c r="F121" s="66">
        <v>24798</v>
      </c>
      <c r="G121" s="51"/>
      <c r="H121" s="66">
        <v>24798</v>
      </c>
    </row>
    <row r="122" spans="1:8">
      <c r="A122" s="62" t="s">
        <v>303</v>
      </c>
      <c r="B122" s="63" t="s">
        <v>135</v>
      </c>
      <c r="C122" s="64" t="s">
        <v>304</v>
      </c>
      <c r="D122" s="65">
        <v>10000</v>
      </c>
      <c r="E122" s="65" t="s">
        <v>43</v>
      </c>
      <c r="F122" s="66">
        <v>10000</v>
      </c>
      <c r="G122" s="51"/>
      <c r="H122" s="66">
        <v>10000</v>
      </c>
    </row>
    <row r="123" spans="1:8">
      <c r="A123" s="62" t="s">
        <v>305</v>
      </c>
      <c r="B123" s="63" t="s">
        <v>135</v>
      </c>
      <c r="C123" s="64" t="s">
        <v>306</v>
      </c>
      <c r="D123" s="65">
        <v>10000</v>
      </c>
      <c r="E123" s="65" t="s">
        <v>43</v>
      </c>
      <c r="F123" s="66">
        <v>10000</v>
      </c>
      <c r="G123" s="51"/>
      <c r="H123" s="66">
        <v>10000</v>
      </c>
    </row>
    <row r="124" spans="1:8" ht="23.25">
      <c r="A124" s="62" t="s">
        <v>307</v>
      </c>
      <c r="B124" s="63" t="s">
        <v>135</v>
      </c>
      <c r="C124" s="64" t="s">
        <v>308</v>
      </c>
      <c r="D124" s="65">
        <v>10000</v>
      </c>
      <c r="E124" s="65" t="s">
        <v>43</v>
      </c>
      <c r="F124" s="66">
        <v>10000</v>
      </c>
      <c r="G124" s="51"/>
      <c r="H124" s="66">
        <v>10000</v>
      </c>
    </row>
    <row r="125" spans="1:8" ht="23.25">
      <c r="A125" s="62" t="s">
        <v>164</v>
      </c>
      <c r="B125" s="63" t="s">
        <v>135</v>
      </c>
      <c r="C125" s="64" t="s">
        <v>309</v>
      </c>
      <c r="D125" s="65">
        <v>10000</v>
      </c>
      <c r="E125" s="65" t="s">
        <v>43</v>
      </c>
      <c r="F125" s="66">
        <v>10000</v>
      </c>
      <c r="G125" s="51"/>
      <c r="H125" s="66">
        <v>10000</v>
      </c>
    </row>
    <row r="126" spans="1:8" ht="23.25">
      <c r="A126" s="62" t="s">
        <v>166</v>
      </c>
      <c r="B126" s="63" t="s">
        <v>135</v>
      </c>
      <c r="C126" s="64" t="s">
        <v>310</v>
      </c>
      <c r="D126" s="65">
        <v>10000</v>
      </c>
      <c r="E126" s="65" t="s">
        <v>43</v>
      </c>
      <c r="F126" s="66">
        <v>10000</v>
      </c>
      <c r="G126" s="51"/>
      <c r="H126" s="66">
        <v>10000</v>
      </c>
    </row>
    <row r="127" spans="1:8">
      <c r="A127" s="62" t="s">
        <v>168</v>
      </c>
      <c r="B127" s="63" t="s">
        <v>135</v>
      </c>
      <c r="C127" s="64" t="s">
        <v>311</v>
      </c>
      <c r="D127" s="65">
        <v>10000</v>
      </c>
      <c r="E127" s="65" t="s">
        <v>43</v>
      </c>
      <c r="F127" s="66">
        <v>10000</v>
      </c>
      <c r="G127" s="51"/>
      <c r="H127" s="66">
        <v>10000</v>
      </c>
    </row>
    <row r="128" spans="1:8" ht="24" customHeight="1">
      <c r="A128" s="67" t="s">
        <v>312</v>
      </c>
      <c r="B128" s="68" t="s">
        <v>313</v>
      </c>
      <c r="C128" s="69" t="s">
        <v>31</v>
      </c>
      <c r="D128" s="70">
        <v>-233922.5</v>
      </c>
      <c r="E128" s="70">
        <v>77999.039999999994</v>
      </c>
      <c r="F128" s="71" t="s">
        <v>31</v>
      </c>
      <c r="G128" s="52"/>
      <c r="H128" s="71" t="s">
        <v>31</v>
      </c>
    </row>
    <row r="129" spans="1:7" ht="15" customHeight="1">
      <c r="A129" s="55"/>
      <c r="B129" s="56"/>
      <c r="C129" s="56"/>
      <c r="D129" s="56"/>
      <c r="E129" s="56"/>
      <c r="F129" s="56"/>
      <c r="G129" s="8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opLeftCell="A22" workbookViewId="0">
      <selection activeCell="I8" sqref="I8"/>
    </sheetView>
  </sheetViews>
  <sheetFormatPr defaultRowHeight="15"/>
  <cols>
    <col min="1" max="1" width="50.7109375" style="1" customWidth="1"/>
    <col min="2" max="2" width="8.7109375" style="1" customWidth="1"/>
    <col min="3" max="3" width="25.85546875" style="1" customWidth="1"/>
    <col min="4" max="4" width="16.42578125" style="1" customWidth="1"/>
    <col min="5" max="6" width="14.42578125" style="1" customWidth="1"/>
    <col min="7" max="16384" width="9.140625" style="1"/>
  </cols>
  <sheetData>
    <row r="1" spans="1:6" ht="15" customHeight="1">
      <c r="A1" s="16"/>
      <c r="B1" s="17"/>
      <c r="C1" s="18"/>
      <c r="D1" s="10"/>
      <c r="E1" s="19"/>
      <c r="F1" s="15" t="s">
        <v>314</v>
      </c>
    </row>
    <row r="2" spans="1:6" ht="14.1" customHeight="1">
      <c r="A2" s="135" t="s">
        <v>315</v>
      </c>
      <c r="B2" s="136"/>
      <c r="C2" s="136"/>
      <c r="D2" s="136"/>
      <c r="E2" s="136"/>
      <c r="F2" s="136"/>
    </row>
    <row r="3" spans="1:6" ht="12" customHeight="1">
      <c r="A3" s="91"/>
      <c r="B3" s="92"/>
      <c r="C3" s="93"/>
      <c r="D3" s="94"/>
      <c r="E3" s="95"/>
      <c r="F3" s="96"/>
    </row>
    <row r="4" spans="1:6" ht="13.5" customHeight="1">
      <c r="A4" s="144" t="s">
        <v>20</v>
      </c>
      <c r="B4" s="144" t="s">
        <v>21</v>
      </c>
      <c r="C4" s="144" t="s">
        <v>316</v>
      </c>
      <c r="D4" s="144" t="s">
        <v>23</v>
      </c>
      <c r="E4" s="146" t="s">
        <v>24</v>
      </c>
      <c r="F4" s="144" t="s">
        <v>25</v>
      </c>
    </row>
    <row r="5" spans="1:6" ht="12" customHeight="1">
      <c r="A5" s="145"/>
      <c r="B5" s="145"/>
      <c r="C5" s="145"/>
      <c r="D5" s="145"/>
      <c r="E5" s="147"/>
      <c r="F5" s="145"/>
    </row>
    <row r="6" spans="1:6" ht="12" customHeight="1">
      <c r="A6" s="145"/>
      <c r="B6" s="145"/>
      <c r="C6" s="145"/>
      <c r="D6" s="145"/>
      <c r="E6" s="147"/>
      <c r="F6" s="145"/>
    </row>
    <row r="7" spans="1:6" ht="11.25" customHeight="1">
      <c r="A7" s="145"/>
      <c r="B7" s="145"/>
      <c r="C7" s="145"/>
      <c r="D7" s="145"/>
      <c r="E7" s="147"/>
      <c r="F7" s="145"/>
    </row>
    <row r="8" spans="1:6" ht="10.5" customHeight="1">
      <c r="A8" s="145"/>
      <c r="B8" s="145"/>
      <c r="C8" s="145"/>
      <c r="D8" s="145"/>
      <c r="E8" s="147"/>
      <c r="F8" s="145"/>
    </row>
    <row r="9" spans="1:6" ht="12" customHeight="1">
      <c r="A9" s="97">
        <v>1</v>
      </c>
      <c r="B9" s="98">
        <v>2</v>
      </c>
      <c r="C9" s="99">
        <v>3</v>
      </c>
      <c r="D9" s="100" t="s">
        <v>26</v>
      </c>
      <c r="E9" s="118" t="s">
        <v>27</v>
      </c>
      <c r="F9" s="119" t="s">
        <v>28</v>
      </c>
    </row>
    <row r="10" spans="1:6" ht="18" customHeight="1">
      <c r="A10" s="67" t="s">
        <v>317</v>
      </c>
      <c r="B10" s="76">
        <v>500</v>
      </c>
      <c r="C10" s="77" t="s">
        <v>31</v>
      </c>
      <c r="D10" s="41">
        <v>233922.5</v>
      </c>
      <c r="E10" s="120">
        <v>-77999.039999999994</v>
      </c>
      <c r="F10" s="58">
        <v>311921.53999999998</v>
      </c>
    </row>
    <row r="11" spans="1:6" ht="12" customHeight="1">
      <c r="A11" s="78" t="s">
        <v>32</v>
      </c>
      <c r="B11" s="79"/>
      <c r="C11" s="80"/>
      <c r="D11" s="81"/>
      <c r="E11" s="121"/>
      <c r="F11" s="82"/>
    </row>
    <row r="12" spans="1:6" ht="18" customHeight="1">
      <c r="A12" s="83" t="s">
        <v>318</v>
      </c>
      <c r="B12" s="79">
        <v>520</v>
      </c>
      <c r="C12" s="80" t="s">
        <v>31</v>
      </c>
      <c r="D12" s="84" t="s">
        <v>43</v>
      </c>
      <c r="E12" s="122" t="s">
        <v>43</v>
      </c>
      <c r="F12" s="85" t="s">
        <v>43</v>
      </c>
    </row>
    <row r="13" spans="1:6" ht="12" customHeight="1">
      <c r="A13" s="86" t="s">
        <v>319</v>
      </c>
      <c r="B13" s="79"/>
      <c r="C13" s="80"/>
      <c r="D13" s="81"/>
      <c r="E13" s="121"/>
      <c r="F13" s="82"/>
    </row>
    <row r="14" spans="1:6" ht="14.1" customHeight="1">
      <c r="A14" s="87" t="s">
        <v>320</v>
      </c>
      <c r="B14" s="79">
        <v>620</v>
      </c>
      <c r="C14" s="80" t="s">
        <v>31</v>
      </c>
      <c r="D14" s="84" t="s">
        <v>43</v>
      </c>
      <c r="E14" s="122" t="s">
        <v>43</v>
      </c>
      <c r="F14" s="85" t="s">
        <v>43</v>
      </c>
    </row>
    <row r="15" spans="1:6" ht="12.95" customHeight="1">
      <c r="A15" s="88" t="s">
        <v>319</v>
      </c>
      <c r="B15" s="79"/>
      <c r="C15" s="80"/>
      <c r="D15" s="81"/>
      <c r="E15" s="121"/>
      <c r="F15" s="82"/>
    </row>
    <row r="16" spans="1:6" ht="14.1" customHeight="1">
      <c r="A16" s="87" t="s">
        <v>321</v>
      </c>
      <c r="B16" s="79">
        <v>700</v>
      </c>
      <c r="C16" s="80" t="s">
        <v>322</v>
      </c>
      <c r="D16" s="84">
        <v>233922.5</v>
      </c>
      <c r="E16" s="122">
        <v>-77999.039999999994</v>
      </c>
      <c r="F16" s="85">
        <v>311921.53999999998</v>
      </c>
    </row>
    <row r="17" spans="1:6" ht="14.1" customHeight="1">
      <c r="A17" s="87" t="s">
        <v>323</v>
      </c>
      <c r="B17" s="79">
        <v>710</v>
      </c>
      <c r="C17" s="80" t="s">
        <v>324</v>
      </c>
      <c r="D17" s="84">
        <v>-4271138.4000000004</v>
      </c>
      <c r="E17" s="122">
        <v>-3339187.93</v>
      </c>
      <c r="F17" s="89" t="s">
        <v>325</v>
      </c>
    </row>
    <row r="18" spans="1:6">
      <c r="A18" s="62" t="s">
        <v>326</v>
      </c>
      <c r="B18" s="79">
        <v>710</v>
      </c>
      <c r="C18" s="80" t="s">
        <v>327</v>
      </c>
      <c r="D18" s="84">
        <v>-4271138.4000000004</v>
      </c>
      <c r="E18" s="122">
        <v>-3339187.93</v>
      </c>
      <c r="F18" s="89" t="s">
        <v>325</v>
      </c>
    </row>
    <row r="19" spans="1:6">
      <c r="A19" s="62" t="s">
        <v>328</v>
      </c>
      <c r="B19" s="79">
        <v>710</v>
      </c>
      <c r="C19" s="80" t="s">
        <v>329</v>
      </c>
      <c r="D19" s="84">
        <v>-4271138.4000000004</v>
      </c>
      <c r="E19" s="122">
        <v>-3339187.93</v>
      </c>
      <c r="F19" s="89" t="s">
        <v>325</v>
      </c>
    </row>
    <row r="20" spans="1:6">
      <c r="A20" s="62" t="s">
        <v>330</v>
      </c>
      <c r="B20" s="79">
        <v>710</v>
      </c>
      <c r="C20" s="80" t="s">
        <v>331</v>
      </c>
      <c r="D20" s="84">
        <v>-4271138.4000000004</v>
      </c>
      <c r="E20" s="122">
        <v>-3339187.93</v>
      </c>
      <c r="F20" s="89" t="s">
        <v>325</v>
      </c>
    </row>
    <row r="21" spans="1:6" ht="23.25">
      <c r="A21" s="62" t="s">
        <v>332</v>
      </c>
      <c r="B21" s="79">
        <v>710</v>
      </c>
      <c r="C21" s="80" t="s">
        <v>333</v>
      </c>
      <c r="D21" s="84">
        <v>-4271138.4000000004</v>
      </c>
      <c r="E21" s="122">
        <v>-3339187.93</v>
      </c>
      <c r="F21" s="89" t="s">
        <v>325</v>
      </c>
    </row>
    <row r="22" spans="1:6" ht="14.1" customHeight="1">
      <c r="A22" s="87" t="s">
        <v>334</v>
      </c>
      <c r="B22" s="79">
        <v>720</v>
      </c>
      <c r="C22" s="80" t="s">
        <v>335</v>
      </c>
      <c r="D22" s="84">
        <v>4505060.9000000004</v>
      </c>
      <c r="E22" s="122">
        <v>3261188.89</v>
      </c>
      <c r="F22" s="89" t="s">
        <v>325</v>
      </c>
    </row>
    <row r="23" spans="1:6">
      <c r="A23" s="62" t="s">
        <v>336</v>
      </c>
      <c r="B23" s="79">
        <v>720</v>
      </c>
      <c r="C23" s="90" t="s">
        <v>337</v>
      </c>
      <c r="D23" s="84">
        <v>4505060.9000000004</v>
      </c>
      <c r="E23" s="122">
        <v>3261188.89</v>
      </c>
      <c r="F23" s="89" t="s">
        <v>325</v>
      </c>
    </row>
    <row r="24" spans="1:6">
      <c r="A24" s="62" t="s">
        <v>338</v>
      </c>
      <c r="B24" s="79">
        <v>720</v>
      </c>
      <c r="C24" s="90" t="s">
        <v>339</v>
      </c>
      <c r="D24" s="84">
        <v>4505060.9000000004</v>
      </c>
      <c r="E24" s="122">
        <v>3261188.89</v>
      </c>
      <c r="F24" s="89" t="s">
        <v>325</v>
      </c>
    </row>
    <row r="25" spans="1:6">
      <c r="A25" s="62" t="s">
        <v>340</v>
      </c>
      <c r="B25" s="79">
        <v>720</v>
      </c>
      <c r="C25" s="90" t="s">
        <v>341</v>
      </c>
      <c r="D25" s="84">
        <v>4505060.9000000004</v>
      </c>
      <c r="E25" s="122">
        <v>3261188.89</v>
      </c>
      <c r="F25" s="89" t="s">
        <v>325</v>
      </c>
    </row>
    <row r="26" spans="1:6" ht="23.25">
      <c r="A26" s="62" t="s">
        <v>342</v>
      </c>
      <c r="B26" s="79">
        <v>720</v>
      </c>
      <c r="C26" s="90" t="s">
        <v>343</v>
      </c>
      <c r="D26" s="84">
        <v>4505060.9000000004</v>
      </c>
      <c r="E26" s="122">
        <v>3261188.89</v>
      </c>
      <c r="F26" s="89" t="s">
        <v>325</v>
      </c>
    </row>
    <row r="27" spans="1:6" ht="9.9499999999999993" customHeight="1">
      <c r="A27" s="72"/>
      <c r="B27" s="73"/>
      <c r="C27" s="73"/>
      <c r="D27" s="74"/>
      <c r="E27" s="75"/>
      <c r="F27" s="75"/>
    </row>
    <row r="28" spans="1:6" ht="9.9499999999999993" customHeight="1">
      <c r="A28" s="9" t="s">
        <v>344</v>
      </c>
      <c r="B28" s="152" t="s">
        <v>345</v>
      </c>
      <c r="C28" s="153"/>
      <c r="D28" s="20"/>
      <c r="E28" s="21"/>
      <c r="F28" s="21"/>
    </row>
    <row r="29" spans="1:6" ht="9.9499999999999993" customHeight="1">
      <c r="A29" s="22" t="s">
        <v>346</v>
      </c>
      <c r="B29" s="148" t="s">
        <v>347</v>
      </c>
      <c r="C29" s="149"/>
      <c r="D29" s="23"/>
      <c r="E29" s="24"/>
      <c r="F29" s="24"/>
    </row>
    <row r="30" spans="1:6" ht="9.9499999999999993" customHeight="1">
      <c r="A30" s="25"/>
      <c r="B30" s="26"/>
      <c r="C30" s="27"/>
      <c r="D30" s="21"/>
      <c r="E30" s="21"/>
      <c r="F30" s="21"/>
    </row>
    <row r="31" spans="1:6" ht="12" customHeight="1">
      <c r="A31" s="25"/>
      <c r="B31" s="26"/>
      <c r="C31" s="27"/>
      <c r="D31" s="21"/>
      <c r="E31" s="21"/>
      <c r="F31" s="21"/>
    </row>
    <row r="32" spans="1:6" ht="13.5" customHeight="1">
      <c r="A32" s="20" t="s">
        <v>348</v>
      </c>
      <c r="B32" s="18"/>
      <c r="C32" s="27"/>
      <c r="D32" s="18"/>
      <c r="E32" s="18"/>
      <c r="F32" s="21"/>
    </row>
    <row r="33" spans="1:6" ht="11.1" customHeight="1">
      <c r="A33" s="7" t="s">
        <v>349</v>
      </c>
      <c r="B33" s="154" t="s">
        <v>350</v>
      </c>
      <c r="C33" s="155"/>
      <c r="D33" s="7"/>
      <c r="E33" s="7"/>
      <c r="F33" s="7"/>
    </row>
    <row r="34" spans="1:6" ht="11.1" customHeight="1">
      <c r="A34" s="22" t="s">
        <v>351</v>
      </c>
      <c r="B34" s="148" t="s">
        <v>347</v>
      </c>
      <c r="C34" s="149"/>
      <c r="D34" s="7"/>
      <c r="E34" s="7"/>
      <c r="F34" s="7"/>
    </row>
    <row r="35" spans="1:6" ht="17.100000000000001" customHeight="1">
      <c r="A35" s="7"/>
      <c r="B35" s="28"/>
      <c r="C35" s="27"/>
      <c r="D35" s="7"/>
      <c r="E35" s="7"/>
      <c r="F35" s="7"/>
    </row>
    <row r="36" spans="1:6" ht="17.100000000000001" customHeight="1">
      <c r="A36" s="9" t="s">
        <v>352</v>
      </c>
      <c r="B36" s="152" t="s">
        <v>353</v>
      </c>
      <c r="C36" s="153"/>
      <c r="D36" s="7"/>
      <c r="E36" s="7"/>
      <c r="F36" s="7"/>
    </row>
    <row r="37" spans="1:6" ht="12" customHeight="1">
      <c r="A37" s="22" t="s">
        <v>354</v>
      </c>
      <c r="B37" s="148" t="s">
        <v>347</v>
      </c>
      <c r="C37" s="149"/>
      <c r="D37" s="8"/>
      <c r="E37" s="7"/>
      <c r="F37" s="7"/>
    </row>
    <row r="38" spans="1:6" ht="17.100000000000001" customHeight="1">
      <c r="A38" s="9"/>
      <c r="B38" s="9"/>
      <c r="C38" s="9"/>
      <c r="D38" s="27"/>
      <c r="E38" s="7"/>
      <c r="F38" s="7"/>
    </row>
    <row r="39" spans="1:6" ht="17.100000000000001" customHeight="1">
      <c r="A39" s="31" t="s">
        <v>358</v>
      </c>
      <c r="B39" s="25"/>
      <c r="C39" s="25"/>
      <c r="D39" s="27"/>
      <c r="E39" s="2"/>
      <c r="F39" s="2"/>
    </row>
    <row r="40" spans="1:6" hidden="1">
      <c r="A40" s="29" t="s">
        <v>355</v>
      </c>
      <c r="B40" s="29"/>
      <c r="C40" s="29"/>
      <c r="D40" s="29"/>
      <c r="E40" s="29"/>
      <c r="F40" s="29"/>
    </row>
    <row r="41" spans="1:6" hidden="1">
      <c r="A41" s="150" t="s">
        <v>355</v>
      </c>
      <c r="B41" s="151"/>
      <c r="C41" s="151"/>
      <c r="D41" s="151"/>
      <c r="E41" s="151"/>
      <c r="F41" s="151"/>
    </row>
    <row r="42" spans="1:6" hidden="1">
      <c r="A42" s="30" t="s">
        <v>355</v>
      </c>
      <c r="B42" s="30"/>
      <c r="C42" s="30"/>
      <c r="D42" s="30"/>
      <c r="E42" s="30"/>
      <c r="F42" s="30"/>
    </row>
  </sheetData>
  <mergeCells count="14">
    <mergeCell ref="B37:C37"/>
    <mergeCell ref="A41:F41"/>
    <mergeCell ref="B28:C28"/>
    <mergeCell ref="B29:C29"/>
    <mergeCell ref="B33:C33"/>
    <mergeCell ref="B34:C34"/>
    <mergeCell ref="B36:C36"/>
    <mergeCell ref="A2:F2"/>
    <mergeCell ref="A4:A8"/>
    <mergeCell ref="B4:B8"/>
    <mergeCell ref="C4:C8"/>
    <mergeCell ref="D4:D8"/>
    <mergeCell ref="E4:E8"/>
    <mergeCell ref="F4:F8"/>
  </mergeCells>
  <phoneticPr fontId="0" type="noConversion"/>
  <pageMargins left="0.70833330000000005" right="0.70833330000000005" top="0.74791660000000004" bottom="0.74791660000000004" header="0.3152778" footer="0.3152778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4C2584-D075-4BC1-897B-36D761963E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userpc\user</dc:creator>
  <cp:lastModifiedBy>user</cp:lastModifiedBy>
  <cp:lastPrinted>2019-10-21T05:22:37Z</cp:lastPrinted>
  <dcterms:created xsi:type="dcterms:W3CDTF">2019-10-01T11:17:15Z</dcterms:created>
  <dcterms:modified xsi:type="dcterms:W3CDTF">2019-10-21T05:23:02Z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18.2.0.176861179</vt:lpwstr>
  </property>
  <property fmtid="{D5CDD505-2E9C-101B-9397-08002B2CF9AE}" pid="6" name="Тип сервера">
    <vt:lpwstr>MSSQL</vt:lpwstr>
  </property>
  <property fmtid="{D5CDD505-2E9C-101B-9397-08002B2CF9AE}" pid="7" name="Сервер">
    <vt:lpwstr>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web_user_25050402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